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4940" windowHeight="9225" firstSheet="7" activeTab="12"/>
  </bookViews>
  <sheets>
    <sheet name="McCarty Ave 4-21-13" sheetId="1" r:id="rId1"/>
    <sheet name="Event 1" sheetId="2" r:id="rId2"/>
    <sheet name="Fortitech 6-2-13" sheetId="3" r:id="rId3"/>
    <sheet name="Event 2" sheetId="4" r:id="rId4"/>
    <sheet name="McCarty Ave 6-23-13" sheetId="5" r:id="rId5"/>
    <sheet name="Event 3" sheetId="6" r:id="rId6"/>
    <sheet name="Fortitech 7-28-13" sheetId="7" r:id="rId7"/>
    <sheet name="Event 4" sheetId="8" r:id="rId8"/>
    <sheet name="Fortitech 8-17-13" sheetId="11" r:id="rId9"/>
    <sheet name="Event 5" sheetId="10" r:id="rId10"/>
    <sheet name="Fortitech 9-22-13" sheetId="14" r:id="rId11"/>
    <sheet name="Event 6" sheetId="12" r:id="rId12"/>
    <sheet name="McCarty Ave 10-13-13" sheetId="15" r:id="rId13"/>
    <sheet name="Event 7" sheetId="16" r:id="rId14"/>
    <sheet name="Season" sheetId="9" r:id="rId15"/>
  </sheets>
  <definedNames>
    <definedName name="EP" localSheetId="0">'McCarty Ave 4-21-13'!$A$16</definedName>
    <definedName name="N_2" localSheetId="0">'McCarty Ave 4-21-13'!$A$37</definedName>
    <definedName name="STF" localSheetId="0">'McCarty Ave 4-21-13'!$A$19</definedName>
    <definedName name="STR" localSheetId="0">'McCarty Ave 4-21-13'!$A$22</definedName>
    <definedName name="STX" localSheetId="0">'McCarty Ave 4-21-13'!$A$24</definedName>
    <definedName name="T_2" localSheetId="0">'McCarty Ave 4-21-13'!$A$44</definedName>
    <definedName name="TABLE_2" localSheetId="0">'McCarty Ave 4-21-13'!$A$8</definedName>
    <definedName name="TABLE_3" localSheetId="0">'McCarty Ave 4-21-13'!$A$62</definedName>
    <definedName name="TABLE_4" localSheetId="0">'McCarty Ave 4-21-13'!$A$32</definedName>
  </definedNames>
  <calcPr calcId="145621"/>
</workbook>
</file>

<file path=xl/calcChain.xml><?xml version="1.0" encoding="utf-8"?>
<calcChain xmlns="http://schemas.openxmlformats.org/spreadsheetml/2006/main">
  <c r="E170" i="9" l="1"/>
  <c r="E167" i="9"/>
  <c r="E165" i="9"/>
  <c r="E163" i="9"/>
  <c r="E138" i="9"/>
  <c r="E136" i="9"/>
  <c r="E134" i="9"/>
  <c r="E132" i="9"/>
  <c r="E130" i="9"/>
  <c r="E123" i="9"/>
  <c r="E122" i="9"/>
  <c r="E115" i="9"/>
  <c r="G26" i="16"/>
  <c r="E83" i="9"/>
  <c r="E56" i="9"/>
  <c r="E55" i="9"/>
  <c r="E53" i="9"/>
  <c r="E38" i="9"/>
  <c r="E35" i="9"/>
  <c r="E19" i="9"/>
  <c r="E17" i="9"/>
  <c r="E14" i="9"/>
  <c r="E12" i="9"/>
  <c r="G35" i="16"/>
  <c r="G33" i="16"/>
  <c r="G28" i="16"/>
  <c r="G24" i="16"/>
  <c r="G30" i="16"/>
  <c r="G27" i="16"/>
  <c r="G25" i="16"/>
  <c r="G32" i="16"/>
  <c r="G31" i="16"/>
  <c r="G29" i="16"/>
  <c r="G18" i="16"/>
  <c r="G19" i="16"/>
  <c r="G20" i="16"/>
  <c r="G21" i="16"/>
  <c r="G22" i="16"/>
  <c r="G16" i="16"/>
  <c r="G15" i="16"/>
  <c r="G13" i="16"/>
  <c r="G14" i="16"/>
  <c r="G12" i="16"/>
  <c r="G11" i="16"/>
  <c r="G6" i="16"/>
  <c r="G4" i="16"/>
  <c r="G3" i="16"/>
  <c r="G9" i="16"/>
  <c r="G8" i="16"/>
  <c r="G7" i="16"/>
  <c r="G5" i="16"/>
  <c r="E162" i="9" l="1"/>
  <c r="E157" i="9"/>
  <c r="E137" i="9"/>
  <c r="E135" i="9"/>
  <c r="E133" i="9"/>
  <c r="E108" i="9"/>
  <c r="E129" i="9"/>
  <c r="E126" i="9"/>
  <c r="E109" i="9"/>
  <c r="E116" i="9"/>
  <c r="E113" i="9"/>
  <c r="E84" i="9"/>
  <c r="E77" i="9"/>
  <c r="E52" i="9"/>
  <c r="E39" i="9"/>
  <c r="E21" i="9"/>
  <c r="E18" i="9"/>
  <c r="E15" i="9"/>
  <c r="E13" i="9"/>
  <c r="G3" i="12"/>
  <c r="G4" i="12"/>
  <c r="G5" i="12"/>
  <c r="G6" i="12"/>
  <c r="G7" i="12"/>
  <c r="G8" i="12"/>
  <c r="G9" i="12"/>
  <c r="G10" i="12"/>
  <c r="G11" i="12"/>
  <c r="G28" i="12"/>
  <c r="G26" i="12"/>
  <c r="G31" i="12"/>
  <c r="G30" i="12"/>
  <c r="G27" i="12"/>
  <c r="G33" i="12"/>
  <c r="G32" i="12"/>
  <c r="G29" i="12"/>
  <c r="G23" i="12"/>
  <c r="G22" i="12"/>
  <c r="G24" i="12"/>
  <c r="G19" i="12"/>
  <c r="G15" i="12"/>
  <c r="G14" i="12"/>
  <c r="G13" i="12"/>
  <c r="G16" i="12"/>
  <c r="G20" i="12"/>
  <c r="G18" i="12"/>
  <c r="G17" i="12"/>
  <c r="G14" i="10"/>
  <c r="G15" i="10"/>
  <c r="G16" i="10"/>
  <c r="G17" i="10"/>
  <c r="G18" i="10"/>
  <c r="G19" i="10"/>
  <c r="G20" i="10"/>
  <c r="G22" i="10"/>
  <c r="G23" i="10"/>
  <c r="G24" i="10"/>
  <c r="G25" i="10"/>
  <c r="G26" i="10"/>
  <c r="E112" i="9" l="1"/>
  <c r="E111" i="9"/>
  <c r="E182" i="9"/>
  <c r="E181" i="9"/>
  <c r="E180" i="9"/>
  <c r="E179" i="9"/>
  <c r="E156" i="9"/>
  <c r="E177" i="9"/>
  <c r="E155" i="9"/>
  <c r="E174" i="9"/>
  <c r="E166" i="9"/>
  <c r="E105" i="9"/>
  <c r="E100" i="9"/>
  <c r="E94" i="9"/>
  <c r="E91" i="9"/>
  <c r="E86" i="9"/>
  <c r="E82" i="9"/>
  <c r="E81" i="9"/>
  <c r="E46" i="9"/>
  <c r="E54" i="9"/>
  <c r="E34" i="9"/>
  <c r="E20" i="9"/>
  <c r="E11" i="9"/>
  <c r="G43" i="10"/>
  <c r="G39" i="10"/>
  <c r="G37" i="10"/>
  <c r="G36" i="10"/>
  <c r="G34" i="10"/>
  <c r="G33" i="10"/>
  <c r="G30" i="10"/>
  <c r="G28" i="10"/>
  <c r="G29" i="10"/>
  <c r="G41" i="10"/>
  <c r="G40" i="10"/>
  <c r="G38" i="10"/>
  <c r="G31" i="10"/>
  <c r="G35" i="10"/>
  <c r="G32" i="10"/>
  <c r="G12" i="10"/>
  <c r="G11" i="10"/>
  <c r="G5" i="10"/>
  <c r="G4" i="10"/>
  <c r="G3" i="10"/>
  <c r="G8" i="10"/>
  <c r="G10" i="10"/>
  <c r="G9" i="10"/>
  <c r="G6" i="10"/>
  <c r="G7" i="10"/>
  <c r="E178" i="9" l="1"/>
  <c r="E176" i="9"/>
  <c r="E175" i="9"/>
  <c r="E173" i="9"/>
  <c r="E172" i="9"/>
  <c r="E153" i="9"/>
  <c r="E171" i="9"/>
  <c r="E169" i="9"/>
  <c r="E168" i="9"/>
  <c r="E164" i="9"/>
  <c r="E152" i="9"/>
  <c r="E161" i="9"/>
  <c r="E159" i="9"/>
  <c r="E160" i="9"/>
  <c r="E158" i="9"/>
  <c r="E154" i="9"/>
  <c r="E147" i="9"/>
  <c r="E151" i="9"/>
  <c r="E146" i="9"/>
  <c r="E150" i="9"/>
  <c r="E148" i="9"/>
  <c r="E149" i="9"/>
  <c r="E144" i="9"/>
  <c r="E145" i="9"/>
  <c r="E143" i="9"/>
  <c r="E141" i="9"/>
  <c r="E142" i="9"/>
  <c r="E140" i="9"/>
  <c r="E131" i="9"/>
  <c r="E128" i="9"/>
  <c r="E127" i="9"/>
  <c r="E125" i="9"/>
  <c r="E124" i="9"/>
  <c r="E121" i="9"/>
  <c r="E120" i="9"/>
  <c r="E119" i="9"/>
  <c r="E110" i="9"/>
  <c r="E118" i="9"/>
  <c r="E117" i="9"/>
  <c r="E106" i="9"/>
  <c r="E114" i="9"/>
  <c r="E103" i="9"/>
  <c r="E107" i="9"/>
  <c r="E104" i="9"/>
  <c r="E102" i="9"/>
  <c r="E99" i="9"/>
  <c r="E98" i="9"/>
  <c r="E96" i="9"/>
  <c r="E95" i="9"/>
  <c r="E93" i="9"/>
  <c r="E92" i="9"/>
  <c r="E69" i="9"/>
  <c r="E90" i="9"/>
  <c r="E89" i="9"/>
  <c r="E88" i="9"/>
  <c r="E87" i="9"/>
  <c r="E73" i="9"/>
  <c r="E85" i="9"/>
  <c r="E75" i="9"/>
  <c r="E78" i="9"/>
  <c r="E79" i="9"/>
  <c r="E80" i="9"/>
  <c r="E76" i="9"/>
  <c r="E74" i="9"/>
  <c r="E65" i="9"/>
  <c r="E71" i="9"/>
  <c r="E72" i="9"/>
  <c r="E67" i="9"/>
  <c r="E62" i="9"/>
  <c r="E70" i="9"/>
  <c r="E68" i="9"/>
  <c r="E66" i="9"/>
  <c r="E64" i="9"/>
  <c r="E63" i="9"/>
  <c r="E61" i="9"/>
  <c r="E60" i="9"/>
  <c r="E58" i="9"/>
  <c r="E57" i="9"/>
  <c r="E47" i="9"/>
  <c r="E51" i="9"/>
  <c r="E50" i="9"/>
  <c r="E49" i="9"/>
  <c r="E48" i="9"/>
  <c r="E45" i="9"/>
  <c r="E44" i="9"/>
  <c r="E42" i="9"/>
  <c r="E40" i="9"/>
  <c r="E41" i="9"/>
  <c r="E36" i="9"/>
  <c r="E37" i="9"/>
  <c r="E33" i="9"/>
  <c r="E31" i="9"/>
  <c r="E30" i="9"/>
  <c r="E28" i="9"/>
  <c r="E32" i="9"/>
  <c r="E29" i="9"/>
  <c r="E26" i="9"/>
  <c r="E25" i="9"/>
  <c r="E24" i="9"/>
  <c r="E23" i="9"/>
  <c r="E22" i="9"/>
  <c r="E16" i="9"/>
  <c r="E8" i="9"/>
  <c r="E10" i="9"/>
  <c r="E9" i="9"/>
  <c r="E6" i="9"/>
  <c r="E7" i="9"/>
  <c r="E4" i="9"/>
  <c r="E5" i="9"/>
  <c r="E3" i="9"/>
</calcChain>
</file>

<file path=xl/sharedStrings.xml><?xml version="1.0" encoding="utf-8"?>
<sst xmlns="http://schemas.openxmlformats.org/spreadsheetml/2006/main" count="3963" uniqueCount="1045">
  <si>
    <t>Mohawk-Hudson SCCA</t>
  </si>
  <si>
    <t>Final Results, Event 1 - McCarty Ave - 04-21-13</t>
  </si>
  <si>
    <t>Total Registered: 43, with Times: 42</t>
  </si>
  <si>
    <t>Class</t>
  </si>
  <si>
    <t>#</t>
  </si>
  <si>
    <t>Driver</t>
  </si>
  <si>
    <t>Car Model</t>
  </si>
  <si>
    <t>AM # 1</t>
  </si>
  <si>
    <t>AM # 2</t>
  </si>
  <si>
    <t>AM # 3</t>
  </si>
  <si>
    <t>AM # 4</t>
  </si>
  <si>
    <t>PM # 1</t>
  </si>
  <si>
    <t>PM # 2</t>
  </si>
  <si>
    <t>PM # 3</t>
  </si>
  <si>
    <t>PM # 4</t>
  </si>
  <si>
    <t>BEST</t>
  </si>
  <si>
    <t>GS</t>
  </si>
  <si>
    <t>Burckhard, Russell</t>
  </si>
  <si>
    <t>13 Ford Focus ST</t>
  </si>
  <si>
    <t>29.410+1</t>
  </si>
  <si>
    <t>30.230+2</t>
  </si>
  <si>
    <t>BS</t>
  </si>
  <si>
    <t>Grossbard, Jeff</t>
  </si>
  <si>
    <t>00 Honda S2000</t>
  </si>
  <si>
    <t>29.326+1</t>
  </si>
  <si>
    <t>28.255+2</t>
  </si>
  <si>
    <t>Redington, Phillip</t>
  </si>
  <si>
    <t>27.996+1</t>
  </si>
  <si>
    <t>Burckhard, Tracey</t>
  </si>
  <si>
    <t>33.077+1</t>
  </si>
  <si>
    <t>31.256+1</t>
  </si>
  <si>
    <t>DSP</t>
  </si>
  <si>
    <t>Kosakoski, Bruce</t>
  </si>
  <si>
    <t>91 BMW 318is</t>
  </si>
  <si>
    <t>30.746+1</t>
  </si>
  <si>
    <t>30.632+1</t>
  </si>
  <si>
    <t>CSP</t>
  </si>
  <si>
    <t>Cuda, Greg</t>
  </si>
  <si>
    <t>90 Mazda Miata</t>
  </si>
  <si>
    <t>29.994+1</t>
  </si>
  <si>
    <t>28.781+1</t>
  </si>
  <si>
    <t>Moeller, Tom</t>
  </si>
  <si>
    <t>STU</t>
  </si>
  <si>
    <t>Cowie, David</t>
  </si>
  <si>
    <t>97 BMW M3</t>
  </si>
  <si>
    <t>30.829+1</t>
  </si>
  <si>
    <t>STR</t>
  </si>
  <si>
    <t>Bishop, Paul</t>
  </si>
  <si>
    <t>99 Mazda Miata</t>
  </si>
  <si>
    <t>34.621+DNF</t>
  </si>
  <si>
    <t>32.747+DNF</t>
  </si>
  <si>
    <t>FSP</t>
  </si>
  <si>
    <t>Peck, Lyndon</t>
  </si>
  <si>
    <t>95 BMW 318ti</t>
  </si>
  <si>
    <t>Bennett, Bill</t>
  </si>
  <si>
    <t>01 Dodge Neon</t>
  </si>
  <si>
    <t>30.331+1</t>
  </si>
  <si>
    <t>Bucci, Jim</t>
  </si>
  <si>
    <t>00 Ford Focus</t>
  </si>
  <si>
    <t>35.832+DNF</t>
  </si>
  <si>
    <t>31.726+2</t>
  </si>
  <si>
    <t>29.579+DNF</t>
  </si>
  <si>
    <t>31.704+1</t>
  </si>
  <si>
    <t>Bucci, Trish</t>
  </si>
  <si>
    <t>EP</t>
  </si>
  <si>
    <t>Furlong, Andrew</t>
  </si>
  <si>
    <t>94 Acura Integra</t>
  </si>
  <si>
    <t>STF</t>
  </si>
  <si>
    <t>Wallace, Ian</t>
  </si>
  <si>
    <t>05 Acura RSX-S</t>
  </si>
  <si>
    <t>32.655+3</t>
  </si>
  <si>
    <t>STC</t>
  </si>
  <si>
    <t>Fisher, Ian</t>
  </si>
  <si>
    <t>97 Honda Civic</t>
  </si>
  <si>
    <t>35.925+DNF</t>
  </si>
  <si>
    <t>32.850+1</t>
  </si>
  <si>
    <t>32.640+1</t>
  </si>
  <si>
    <t>STX</t>
  </si>
  <si>
    <t>Tewes, Gregory</t>
  </si>
  <si>
    <t>98 BMW 318ti</t>
  </si>
  <si>
    <t>Skalwold, Jon</t>
  </si>
  <si>
    <t>12 Mini Cooper S</t>
  </si>
  <si>
    <t>30.501+DNF</t>
  </si>
  <si>
    <t>Bernstein, Andrew</t>
  </si>
  <si>
    <t>02 BMW 325xi wagon</t>
  </si>
  <si>
    <t>SM</t>
  </si>
  <si>
    <t>Smith, Eric</t>
  </si>
  <si>
    <t>03 Mitsubishi Evo 8</t>
  </si>
  <si>
    <t>31.355+DNF</t>
  </si>
  <si>
    <t>Shoemaker, Philip</t>
  </si>
  <si>
    <t>06 Mitsubishi Evo 9</t>
  </si>
  <si>
    <t>28.852+3</t>
  </si>
  <si>
    <t>29.911+1</t>
  </si>
  <si>
    <t>28.972+1</t>
  </si>
  <si>
    <t>30.202+4</t>
  </si>
  <si>
    <t>SSP</t>
  </si>
  <si>
    <t>Jones, Steve</t>
  </si>
  <si>
    <t>09 Chevrolet Corvette</t>
  </si>
  <si>
    <t>29.469+DNF</t>
  </si>
  <si>
    <t>29.502+1</t>
  </si>
  <si>
    <t>SSM</t>
  </si>
  <si>
    <t>Pecora, Gregory</t>
  </si>
  <si>
    <t>08 Lotus Exige</t>
  </si>
  <si>
    <t>30.222+1</t>
  </si>
  <si>
    <t>'Novice' - Total Entries: 5 Trophies: 2</t>
  </si>
  <si>
    <t>Times</t>
  </si>
  <si>
    <t>Best in BOLD</t>
  </si>
  <si>
    <t>PAX</t>
  </si>
  <si>
    <t>McEwen, Garrett</t>
  </si>
  <si>
    <t>09 Mazda MX5</t>
  </si>
  <si>
    <t>HS</t>
  </si>
  <si>
    <t>Colpitts, Ryan</t>
  </si>
  <si>
    <t>10 VW Jetta</t>
  </si>
  <si>
    <t>34.984+DNF</t>
  </si>
  <si>
    <t>34.327+1</t>
  </si>
  <si>
    <t>33.849+2</t>
  </si>
  <si>
    <t>McGowan, Mike</t>
  </si>
  <si>
    <t>13 Subaru BRZ</t>
  </si>
  <si>
    <t>41.673+DNF</t>
  </si>
  <si>
    <t>36.598+DNF</t>
  </si>
  <si>
    <t>ESP</t>
  </si>
  <si>
    <t>Ben-Eliezer, Tal</t>
  </si>
  <si>
    <t>11 Mercedes Benz L300</t>
  </si>
  <si>
    <t>Rapp-Dimopoulos, Joe</t>
  </si>
  <si>
    <t>90 Nissan 240SX</t>
  </si>
  <si>
    <t>99.990+DNF</t>
  </si>
  <si>
    <t>'Tire Class' - Total Entries: 14 Trophies: 5</t>
  </si>
  <si>
    <t>Russo, Carmine</t>
  </si>
  <si>
    <t>00 Honda Civic Si</t>
  </si>
  <si>
    <t>43.620+DNF</t>
  </si>
  <si>
    <t>ES</t>
  </si>
  <si>
    <t>Dergosits, William</t>
  </si>
  <si>
    <t>93 Mazda Miata</t>
  </si>
  <si>
    <t>Carpenter, Scot</t>
  </si>
  <si>
    <t>11 Mazda 3</t>
  </si>
  <si>
    <t>33.037+1</t>
  </si>
  <si>
    <t>32.851+DNF</t>
  </si>
  <si>
    <t>45.370+2</t>
  </si>
  <si>
    <t>31.926+DNF</t>
  </si>
  <si>
    <t>Guay, Nelson</t>
  </si>
  <si>
    <t>02 VW GTI</t>
  </si>
  <si>
    <t>99.999+OFF</t>
  </si>
  <si>
    <t>DS</t>
  </si>
  <si>
    <t>Gorman, Russell</t>
  </si>
  <si>
    <t>09 Mini Cooper S</t>
  </si>
  <si>
    <t>Whaley, Dan</t>
  </si>
  <si>
    <t>12 Mitsubishi Evo X</t>
  </si>
  <si>
    <t>AS</t>
  </si>
  <si>
    <t>Teixeira, Miguel</t>
  </si>
  <si>
    <t>06 BMW Z4 M Coupe</t>
  </si>
  <si>
    <t>Rogers, John</t>
  </si>
  <si>
    <t>02 Toyota Celica</t>
  </si>
  <si>
    <t>Vardin, Eric</t>
  </si>
  <si>
    <t>97 Mazda Miata</t>
  </si>
  <si>
    <t>Samaniego, Moises</t>
  </si>
  <si>
    <t>08 Honda Civic Si</t>
  </si>
  <si>
    <t>Mayhew, Everett</t>
  </si>
  <si>
    <t>11 BMW 1M</t>
  </si>
  <si>
    <t>37.532+DNF</t>
  </si>
  <si>
    <t>Roselli, Mike</t>
  </si>
  <si>
    <t>00 Chevrolet S10</t>
  </si>
  <si>
    <t>37.895+1</t>
  </si>
  <si>
    <t>35.084+1</t>
  </si>
  <si>
    <t>35.392+1</t>
  </si>
  <si>
    <t>CS</t>
  </si>
  <si>
    <t>Tuttle, Dale</t>
  </si>
  <si>
    <t>FP</t>
  </si>
  <si>
    <t>Corey, Ethan</t>
  </si>
  <si>
    <t>83 Porsche 944</t>
  </si>
  <si>
    <t>Top Times Of Day</t>
  </si>
  <si>
    <t>Time</t>
  </si>
  <si>
    <t>Raw time</t>
  </si>
  <si>
    <t>Pax</t>
  </si>
  <si>
    <t>Stock</t>
  </si>
  <si>
    <t>Street Prepared</t>
  </si>
  <si>
    <t>Prepared</t>
  </si>
  <si>
    <t>Touring</t>
  </si>
  <si>
    <t>Street Modified</t>
  </si>
  <si>
    <t>NSTR</t>
  </si>
  <si>
    <t>Novice</t>
  </si>
  <si>
    <t>Tire Class</t>
  </si>
  <si>
    <t>Name</t>
  </si>
  <si>
    <t>Best</t>
  </si>
  <si>
    <t>Adjusted</t>
  </si>
  <si>
    <t>Points</t>
  </si>
  <si>
    <t>Prepared &amp; Modified</t>
  </si>
  <si>
    <t>Street</t>
  </si>
  <si>
    <t>Tire</t>
  </si>
  <si>
    <t>Final Results, Event 2 - 6-2-13</t>
  </si>
  <si>
    <t>Total Registered: 69, with Times: 69</t>
  </si>
  <si>
    <t>Total</t>
  </si>
  <si>
    <t>33.723+DNF</t>
  </si>
  <si>
    <t>33.431+2</t>
  </si>
  <si>
    <t>36.843+DNF</t>
  </si>
  <si>
    <t>35.554+1</t>
  </si>
  <si>
    <t>Vemulapalli, Aashish</t>
  </si>
  <si>
    <t>06 Honda S2000</t>
  </si>
  <si>
    <t>Gebert, Kevin</t>
  </si>
  <si>
    <t>03 Mazda Miata</t>
  </si>
  <si>
    <t>37.401+DNF</t>
  </si>
  <si>
    <t>Tyburski, Jeff</t>
  </si>
  <si>
    <t>05 Mazda RX-8</t>
  </si>
  <si>
    <t>Stewart, Mark</t>
  </si>
  <si>
    <t>87 Porsche 944 Tubo</t>
  </si>
  <si>
    <t>39.523+1</t>
  </si>
  <si>
    <t>36.708+DNF</t>
  </si>
  <si>
    <t>33.663+1</t>
  </si>
  <si>
    <t>13 Ford Focus St</t>
  </si>
  <si>
    <t>36.074+1</t>
  </si>
  <si>
    <t>Robinson, Todd</t>
  </si>
  <si>
    <t>09 VW GTI</t>
  </si>
  <si>
    <t>39.218+DNF</t>
  </si>
  <si>
    <t>40.058+DNF</t>
  </si>
  <si>
    <t>40.690+2</t>
  </si>
  <si>
    <t>Morris Jr., Thomas</t>
  </si>
  <si>
    <t>84 Toyota Supra</t>
  </si>
  <si>
    <t>39.205+2</t>
  </si>
  <si>
    <t>Kelly, Douglas</t>
  </si>
  <si>
    <t>05 Mazda 6s</t>
  </si>
  <si>
    <t>Wade, Brian</t>
  </si>
  <si>
    <t>07 Honda Accord</t>
  </si>
  <si>
    <t>34.060+DNF</t>
  </si>
  <si>
    <t>33.276+1</t>
  </si>
  <si>
    <t>41.348+2</t>
  </si>
  <si>
    <t>33.599+1</t>
  </si>
  <si>
    <t>33.770+1</t>
  </si>
  <si>
    <t>O'Farrell, Connor</t>
  </si>
  <si>
    <t>40.205+DNF</t>
  </si>
  <si>
    <t>38.266+1</t>
  </si>
  <si>
    <t>41.096+1</t>
  </si>
  <si>
    <t>37.918+DNF</t>
  </si>
  <si>
    <t>33.494+1</t>
  </si>
  <si>
    <t>40.103+1</t>
  </si>
  <si>
    <t>40.497+DNF</t>
  </si>
  <si>
    <t>Monty, Matthew</t>
  </si>
  <si>
    <t>90 Pontiac Formula Firebird</t>
  </si>
  <si>
    <t>44.095+1</t>
  </si>
  <si>
    <t>STS</t>
  </si>
  <si>
    <t>Meiller, Dalton</t>
  </si>
  <si>
    <t>99 Mitsubishi Eclipse</t>
  </si>
  <si>
    <t>46.579+DNF</t>
  </si>
  <si>
    <t>46.258+DNF</t>
  </si>
  <si>
    <t>55.923+DNF</t>
  </si>
  <si>
    <t>CP</t>
  </si>
  <si>
    <t>Beebe, Arn</t>
  </si>
  <si>
    <t>87 Ford Mustang</t>
  </si>
  <si>
    <t>BM</t>
  </si>
  <si>
    <t>Van DeCarr, Greg</t>
  </si>
  <si>
    <t>69 Winkleman FB</t>
  </si>
  <si>
    <t>31.375+DNF</t>
  </si>
  <si>
    <t>29.684+2</t>
  </si>
  <si>
    <t>Van DeCarr, Dean</t>
  </si>
  <si>
    <t>69 Winkleman WDB</t>
  </si>
  <si>
    <t>33.141+1</t>
  </si>
  <si>
    <t>32.069+1</t>
  </si>
  <si>
    <t>CM</t>
  </si>
  <si>
    <t>Eckelman, Stephen</t>
  </si>
  <si>
    <t>68 Formula Ford Titan</t>
  </si>
  <si>
    <t>32.866+1</t>
  </si>
  <si>
    <t>DM</t>
  </si>
  <si>
    <t>Van DeCarr, Mark</t>
  </si>
  <si>
    <t>70 Triumph Spitfire</t>
  </si>
  <si>
    <t>38.471+DNF</t>
  </si>
  <si>
    <t>35.721+2</t>
  </si>
  <si>
    <t>Odak, John</t>
  </si>
  <si>
    <t>09 Mitsubishi Lancer GTS</t>
  </si>
  <si>
    <t>Pocock, Caleb</t>
  </si>
  <si>
    <t>36.869+2</t>
  </si>
  <si>
    <t>Grayson, Bill</t>
  </si>
  <si>
    <t>07 Audi S4</t>
  </si>
  <si>
    <t>Belgam, Bob</t>
  </si>
  <si>
    <t>94 Volvo S-60R</t>
  </si>
  <si>
    <t>45.402+DNF</t>
  </si>
  <si>
    <t>43.307+2</t>
  </si>
  <si>
    <t>32.594+1</t>
  </si>
  <si>
    <t>33.156+1</t>
  </si>
  <si>
    <t>Cole, Timothy</t>
  </si>
  <si>
    <t>SMF</t>
  </si>
  <si>
    <t>Wright, Zeke</t>
  </si>
  <si>
    <t>06 MINI Cooper S</t>
  </si>
  <si>
    <t>33.410+1</t>
  </si>
  <si>
    <t>37.639+1</t>
  </si>
  <si>
    <t>Walden, Dan</t>
  </si>
  <si>
    <t>96 Volvo 850R</t>
  </si>
  <si>
    <t>36.195+2</t>
  </si>
  <si>
    <t>34.499+2</t>
  </si>
  <si>
    <t>O'Connor, Kevin</t>
  </si>
  <si>
    <t>97 BMW 328</t>
  </si>
  <si>
    <t>36.001+1</t>
  </si>
  <si>
    <t>Danneil, Karl</t>
  </si>
  <si>
    <t>88 Pontiac Fiero</t>
  </si>
  <si>
    <t>67.484+DNF</t>
  </si>
  <si>
    <t>55.412+DNF</t>
  </si>
  <si>
    <t>56.104+DNF</t>
  </si>
  <si>
    <t>SS</t>
  </si>
  <si>
    <t>Rankins, Ray</t>
  </si>
  <si>
    <t>10 Chevy Corvette</t>
  </si>
  <si>
    <t>37.611+1</t>
  </si>
  <si>
    <t>33.285+DNF</t>
  </si>
  <si>
    <t>32.510+DNF</t>
  </si>
  <si>
    <t>42.391+1</t>
  </si>
  <si>
    <t>KM</t>
  </si>
  <si>
    <t>Bruce, Austin</t>
  </si>
  <si>
    <t>04 Birel R32</t>
  </si>
  <si>
    <t>90.474+DNF</t>
  </si>
  <si>
    <t>116.815+1</t>
  </si>
  <si>
    <t>-</t>
  </si>
  <si>
    <t>JB</t>
  </si>
  <si>
    <t>Burckhard, Johnathan</t>
  </si>
  <si>
    <t>Kart</t>
  </si>
  <si>
    <t>NHS</t>
  </si>
  <si>
    <t>39.109+1</t>
  </si>
  <si>
    <t>38.515+1</t>
  </si>
  <si>
    <t>NES</t>
  </si>
  <si>
    <t>Spinicchia, Steven</t>
  </si>
  <si>
    <t>96 Mazda Miata</t>
  </si>
  <si>
    <t>40.962+2</t>
  </si>
  <si>
    <t>NXP</t>
  </si>
  <si>
    <t>Palmer, Kevin</t>
  </si>
  <si>
    <t>11 Factory Five Roadster</t>
  </si>
  <si>
    <t>39.173+DNF</t>
  </si>
  <si>
    <t>41.012+1</t>
  </si>
  <si>
    <t>NGS</t>
  </si>
  <si>
    <t>Salisbury, Randall</t>
  </si>
  <si>
    <t>05 Subaru Impreza</t>
  </si>
  <si>
    <t>51.601+DNF</t>
  </si>
  <si>
    <t>45.436+1</t>
  </si>
  <si>
    <t>NEP</t>
  </si>
  <si>
    <t>NSTS</t>
  </si>
  <si>
    <t>Alger, Brandon</t>
  </si>
  <si>
    <t>03 Mitsubishi Eclipse</t>
  </si>
  <si>
    <t>THS</t>
  </si>
  <si>
    <t>48.922+DNF</t>
  </si>
  <si>
    <t>36.557+1</t>
  </si>
  <si>
    <t>42.950+DNF</t>
  </si>
  <si>
    <t>35.796+1</t>
  </si>
  <si>
    <t>37.963+DNF</t>
  </si>
  <si>
    <t>36.625+1</t>
  </si>
  <si>
    <t>35.804+2</t>
  </si>
  <si>
    <t>TDSP</t>
  </si>
  <si>
    <t>Kanetzky, Jeff</t>
  </si>
  <si>
    <t>34 Iman Ass</t>
  </si>
  <si>
    <t>35.109+1</t>
  </si>
  <si>
    <t>34.072+DNF</t>
  </si>
  <si>
    <t>TES</t>
  </si>
  <si>
    <t>36.616+DNF</t>
  </si>
  <si>
    <t>36.550+DNF</t>
  </si>
  <si>
    <t>36.478+2</t>
  </si>
  <si>
    <t>TAS</t>
  </si>
  <si>
    <t>35.754+1</t>
  </si>
  <si>
    <t>TDS</t>
  </si>
  <si>
    <t>TGS</t>
  </si>
  <si>
    <t>TBS</t>
  </si>
  <si>
    <t>37.958+DNF</t>
  </si>
  <si>
    <t>TEP</t>
  </si>
  <si>
    <t>93 BMW 318is</t>
  </si>
  <si>
    <t>35.816+1</t>
  </si>
  <si>
    <t>34.671+1</t>
  </si>
  <si>
    <t>TFP</t>
  </si>
  <si>
    <t>Mabel, Barry</t>
  </si>
  <si>
    <t>10 Mini Cooper</t>
  </si>
  <si>
    <t>39.549+DNF</t>
  </si>
  <si>
    <t>TCS</t>
  </si>
  <si>
    <t>42.163+1</t>
  </si>
  <si>
    <t>Rogers, Sean</t>
  </si>
  <si>
    <t>44.178+DNF</t>
  </si>
  <si>
    <t>42.225+1</t>
  </si>
  <si>
    <t>Modified</t>
  </si>
  <si>
    <t>Junior Kart</t>
  </si>
  <si>
    <t>81</t>
  </si>
  <si>
    <t>2000</t>
  </si>
  <si>
    <t>8</t>
  </si>
  <si>
    <t>14</t>
  </si>
  <si>
    <t>07</t>
  </si>
  <si>
    <t>71</t>
  </si>
  <si>
    <t>3</t>
  </si>
  <si>
    <t>11</t>
  </si>
  <si>
    <t>97</t>
  </si>
  <si>
    <t>35</t>
  </si>
  <si>
    <t>61</t>
  </si>
  <si>
    <t>2</t>
  </si>
  <si>
    <t>6</t>
  </si>
  <si>
    <t>951</t>
  </si>
  <si>
    <t>106</t>
  </si>
  <si>
    <t>17</t>
  </si>
  <si>
    <t>94</t>
  </si>
  <si>
    <t>06</t>
  </si>
  <si>
    <t>23</t>
  </si>
  <si>
    <t>72</t>
  </si>
  <si>
    <t>9</t>
  </si>
  <si>
    <t>13</t>
  </si>
  <si>
    <t>10</t>
  </si>
  <si>
    <t>60</t>
  </si>
  <si>
    <t>1</t>
  </si>
  <si>
    <t>01</t>
  </si>
  <si>
    <t>44</t>
  </si>
  <si>
    <t>28</t>
  </si>
  <si>
    <t>41</t>
  </si>
  <si>
    <t>21</t>
  </si>
  <si>
    <t>52</t>
  </si>
  <si>
    <t>79</t>
  </si>
  <si>
    <t>777</t>
  </si>
  <si>
    <t>Final Results, Event 3 - McCarty Ave - 06-23-13</t>
  </si>
  <si>
    <t>Total Registered: 47, with Times: 47</t>
  </si>
  <si>
    <t>41.556+1</t>
  </si>
  <si>
    <t>46.191+DNF</t>
  </si>
  <si>
    <t>44.060+1</t>
  </si>
  <si>
    <t>40.883+1</t>
  </si>
  <si>
    <t>57.410+1</t>
  </si>
  <si>
    <t>41.955+1</t>
  </si>
  <si>
    <t>41.522+1</t>
  </si>
  <si>
    <t>45.045+1</t>
  </si>
  <si>
    <t>42.270+DNF</t>
  </si>
  <si>
    <t>48.131+DNF</t>
  </si>
  <si>
    <t>50.242+DNF</t>
  </si>
  <si>
    <t>46.540+DNF</t>
  </si>
  <si>
    <t>45.964+DNF</t>
  </si>
  <si>
    <t>40.174+1</t>
  </si>
  <si>
    <t>43.141+1</t>
  </si>
  <si>
    <t>41.949+2</t>
  </si>
  <si>
    <t>41.163+1</t>
  </si>
  <si>
    <t>59.030+1</t>
  </si>
  <si>
    <t>41.387+2</t>
  </si>
  <si>
    <t>Huiest, Robert</t>
  </si>
  <si>
    <t>41.662+1</t>
  </si>
  <si>
    <t>41.684+1</t>
  </si>
  <si>
    <t>41.231+1</t>
  </si>
  <si>
    <t>42.789+1</t>
  </si>
  <si>
    <t>43.976+1</t>
  </si>
  <si>
    <t>King, Jared</t>
  </si>
  <si>
    <t>05 Subaru Forester</t>
  </si>
  <si>
    <t>51.405+1</t>
  </si>
  <si>
    <t>45.234+DNF</t>
  </si>
  <si>
    <t>39.496+3</t>
  </si>
  <si>
    <t>40.391+1</t>
  </si>
  <si>
    <t>40.875+1</t>
  </si>
  <si>
    <t>41.384+1</t>
  </si>
  <si>
    <t>41.303+DNF</t>
  </si>
  <si>
    <t>43.946+1</t>
  </si>
  <si>
    <t>44.059+1</t>
  </si>
  <si>
    <t>Saad, Matthew</t>
  </si>
  <si>
    <t>05 Subaru STI</t>
  </si>
  <si>
    <t>69.236+DNF</t>
  </si>
  <si>
    <t>45.124+DNF</t>
  </si>
  <si>
    <t>51.877+DNF</t>
  </si>
  <si>
    <t>NSM</t>
  </si>
  <si>
    <t>Alarcon, Matthew</t>
  </si>
  <si>
    <t>05 Nissan Sentra SE-R Spec V</t>
  </si>
  <si>
    <t>43.630+DNF</t>
  </si>
  <si>
    <t>47.179+DNF</t>
  </si>
  <si>
    <t>45.789+DNF</t>
  </si>
  <si>
    <t>Audette, Jennifer</t>
  </si>
  <si>
    <t>NSTX</t>
  </si>
  <si>
    <t>Dembroski, David</t>
  </si>
  <si>
    <t>04 BMW 325xi</t>
  </si>
  <si>
    <t>62.366+1</t>
  </si>
  <si>
    <t>54.614+DNF</t>
  </si>
  <si>
    <t>50.308+DNF</t>
  </si>
  <si>
    <t>NFS</t>
  </si>
  <si>
    <t>Chiesa, Paul</t>
  </si>
  <si>
    <t>09 Dodge Challenger</t>
  </si>
  <si>
    <t>91.604+DNF</t>
  </si>
  <si>
    <t>50.788+DNF</t>
  </si>
  <si>
    <t>36.632+DNF</t>
  </si>
  <si>
    <t>Kratz, Michael</t>
  </si>
  <si>
    <t>96 BMW 328iC</t>
  </si>
  <si>
    <t>56.835+DNF</t>
  </si>
  <si>
    <t>NAS</t>
  </si>
  <si>
    <t>Dembroski, Pete</t>
  </si>
  <si>
    <t>00 Chevrolet Corvette</t>
  </si>
  <si>
    <t>61.101+DNF</t>
  </si>
  <si>
    <t>53.594+DNF</t>
  </si>
  <si>
    <t>50.247+DNF</t>
  </si>
  <si>
    <t>48.396+DNF</t>
  </si>
  <si>
    <t>52.989+DNF</t>
  </si>
  <si>
    <t>52.098+DNF</t>
  </si>
  <si>
    <t>Kratz, Peter</t>
  </si>
  <si>
    <t>72.199+DNF</t>
  </si>
  <si>
    <t>67.104+DNF</t>
  </si>
  <si>
    <t>61.550+DNF</t>
  </si>
  <si>
    <t>43.878+1</t>
  </si>
  <si>
    <t>999.999+OFF</t>
  </si>
  <si>
    <t>44.451+1</t>
  </si>
  <si>
    <t>45.417+2</t>
  </si>
  <si>
    <t>45.393+3</t>
  </si>
  <si>
    <t>44.939+3</t>
  </si>
  <si>
    <t>57.114+DNF</t>
  </si>
  <si>
    <t>45.307+1</t>
  </si>
  <si>
    <t>49.225+DNF</t>
  </si>
  <si>
    <t>44.620+1</t>
  </si>
  <si>
    <t>44.107+1</t>
  </si>
  <si>
    <t>43.905+DNF</t>
  </si>
  <si>
    <t>43.339+1</t>
  </si>
  <si>
    <t>Cherry, Scott</t>
  </si>
  <si>
    <t>99 Porsche Carrera 4</t>
  </si>
  <si>
    <t>56.019+DNF</t>
  </si>
  <si>
    <t>Final Results, Event 4 - Fortitech - Sun 07-28-13</t>
  </si>
  <si>
    <t>Total Registered: 51, with Times: 51</t>
  </si>
  <si>
    <t>AM 1</t>
  </si>
  <si>
    <t>AM 2</t>
  </si>
  <si>
    <t>AM 3</t>
  </si>
  <si>
    <t>PM 1</t>
  </si>
  <si>
    <t>PM 2</t>
  </si>
  <si>
    <t>PM 3</t>
  </si>
  <si>
    <t>PM 4</t>
  </si>
  <si>
    <t>27.100+1</t>
  </si>
  <si>
    <t>26.947+DNF</t>
  </si>
  <si>
    <t>34.446+2</t>
  </si>
  <si>
    <t>25.362+1</t>
  </si>
  <si>
    <t>33.977+DNF</t>
  </si>
  <si>
    <t>29.875+1</t>
  </si>
  <si>
    <t>35.769+1</t>
  </si>
  <si>
    <t>26.219+1</t>
  </si>
  <si>
    <t>26.589+1</t>
  </si>
  <si>
    <t>27.159+1</t>
  </si>
  <si>
    <t>25.568+2</t>
  </si>
  <si>
    <t>Roscoe, Eric</t>
  </si>
  <si>
    <t>87 VW Buggy</t>
  </si>
  <si>
    <t>28.774+1</t>
  </si>
  <si>
    <t>29.420+DNF</t>
  </si>
  <si>
    <t>30.400+DNF</t>
  </si>
  <si>
    <t>Garry, Jim</t>
  </si>
  <si>
    <t>27.996+4</t>
  </si>
  <si>
    <t>97 BMW M4sale</t>
  </si>
  <si>
    <t>29.266+</t>
  </si>
  <si>
    <t>35.266+DNF</t>
  </si>
  <si>
    <t>32.001+DNF</t>
  </si>
  <si>
    <t>37.640+3</t>
  </si>
  <si>
    <t>28.964+1</t>
  </si>
  <si>
    <t>27.062+1</t>
  </si>
  <si>
    <t>Austin, Nick</t>
  </si>
  <si>
    <t>07 Honda Civic Si</t>
  </si>
  <si>
    <t>Amand, Adam</t>
  </si>
  <si>
    <t>88 Ford Mustang</t>
  </si>
  <si>
    <t>30.052+DNF</t>
  </si>
  <si>
    <t>30.959+DNF</t>
  </si>
  <si>
    <t>Schambach, Will</t>
  </si>
  <si>
    <t>25.841+1</t>
  </si>
  <si>
    <t>27.983+1</t>
  </si>
  <si>
    <t>28.046+1</t>
  </si>
  <si>
    <t>28.158+1</t>
  </si>
  <si>
    <t>28.430+1</t>
  </si>
  <si>
    <t>28.276+DNF</t>
  </si>
  <si>
    <t>33.485+DNF</t>
  </si>
  <si>
    <t>34.200+DNF</t>
  </si>
  <si>
    <t>26.106+2</t>
  </si>
  <si>
    <t>30.545+1</t>
  </si>
  <si>
    <t>34.279+1</t>
  </si>
  <si>
    <t>36.920+DNF</t>
  </si>
  <si>
    <t>26.569+1</t>
  </si>
  <si>
    <t>26.166+1</t>
  </si>
  <si>
    <t>Lendrum, Jared</t>
  </si>
  <si>
    <t>92 Mazda Miata</t>
  </si>
  <si>
    <t>28.779+DNF</t>
  </si>
  <si>
    <t>27.373+1</t>
  </si>
  <si>
    <t>27.749+1</t>
  </si>
  <si>
    <t>29.758+1</t>
  </si>
  <si>
    <t>30.523+1</t>
  </si>
  <si>
    <t>27.417+1</t>
  </si>
  <si>
    <t>51.332+1</t>
  </si>
  <si>
    <t>39.983+DNF</t>
  </si>
  <si>
    <t>Hill, Clement</t>
  </si>
  <si>
    <t>01 BMW 330ci</t>
  </si>
  <si>
    <t>38.154+DNF</t>
  </si>
  <si>
    <t>35.078+DNF</t>
  </si>
  <si>
    <t>29.080+1</t>
  </si>
  <si>
    <t>27.501+1</t>
  </si>
  <si>
    <t>TBSP</t>
  </si>
  <si>
    <t>McArdle, DJ</t>
  </si>
  <si>
    <t>63 Hudson Hornet</t>
  </si>
  <si>
    <t>27.246+1</t>
  </si>
  <si>
    <t>26.917+2</t>
  </si>
  <si>
    <t>13 Dodge Dart</t>
  </si>
  <si>
    <t>30.369+DNF</t>
  </si>
  <si>
    <t>37.178+1</t>
  </si>
  <si>
    <t>27.598+1</t>
  </si>
  <si>
    <t>27.772+2</t>
  </si>
  <si>
    <t>28.196+1</t>
  </si>
  <si>
    <t>Zavos, Stephen</t>
  </si>
  <si>
    <t>13 Subaru WRX STI</t>
  </si>
  <si>
    <t>Zavos, Leon</t>
  </si>
  <si>
    <t>04 BMW 330Ci</t>
  </si>
  <si>
    <t>30.236+1</t>
  </si>
  <si>
    <t>41.531+4</t>
  </si>
  <si>
    <t>38.088+DNF</t>
  </si>
  <si>
    <t>30.171+2</t>
  </si>
  <si>
    <t>TASP</t>
  </si>
  <si>
    <t>29.507+2</t>
  </si>
  <si>
    <t>30.987+DNF</t>
  </si>
  <si>
    <t>35.659+DNF</t>
  </si>
  <si>
    <t>36.946+DNF</t>
  </si>
  <si>
    <t>30.109+1</t>
  </si>
  <si>
    <t>30.469+1</t>
  </si>
  <si>
    <t>Zavos, Constantine</t>
  </si>
  <si>
    <t>33.074+DNF</t>
  </si>
  <si>
    <t>31.637+1</t>
  </si>
  <si>
    <t>30.180+1</t>
  </si>
  <si>
    <t>28.674+3</t>
  </si>
  <si>
    <t>TFS</t>
  </si>
  <si>
    <t>Alger, Nick</t>
  </si>
  <si>
    <t>04 BMW M3</t>
  </si>
  <si>
    <t>35.653+DNF</t>
  </si>
  <si>
    <t>31.580+DNF</t>
  </si>
  <si>
    <t>Garry, Joe</t>
  </si>
  <si>
    <t>09 Volvo C30</t>
  </si>
  <si>
    <t>33.226+1</t>
  </si>
  <si>
    <t>TKM</t>
  </si>
  <si>
    <t>Adjusted Total Points</t>
  </si>
  <si>
    <t>Event 1 Points</t>
  </si>
  <si>
    <t>Event 2 Points</t>
  </si>
  <si>
    <t>Event 3 Points</t>
  </si>
  <si>
    <t>Event 4 Points</t>
  </si>
  <si>
    <t>Event 5 Points</t>
  </si>
  <si>
    <t>Event 6 Points</t>
  </si>
  <si>
    <t>Event 7 Points</t>
  </si>
  <si>
    <t>Bonus Points</t>
  </si>
  <si>
    <t>Bonus Event(s)</t>
  </si>
  <si>
    <t>Devens Match Tour</t>
  </si>
  <si>
    <t>Total Registered: 68, with Times: 68</t>
  </si>
  <si>
    <t>40.255+1</t>
  </si>
  <si>
    <t>40.260+2</t>
  </si>
  <si>
    <t>40.197+2</t>
  </si>
  <si>
    <t>40.178+2</t>
  </si>
  <si>
    <t>39.472+1</t>
  </si>
  <si>
    <t>38.695+1</t>
  </si>
  <si>
    <t>46.701+2</t>
  </si>
  <si>
    <t>44.045+1</t>
  </si>
  <si>
    <t>41.431+1</t>
  </si>
  <si>
    <t>41.344+1</t>
  </si>
  <si>
    <t>2004 Honda S2000</t>
  </si>
  <si>
    <t>75.165+DNF</t>
  </si>
  <si>
    <t>41.817+1</t>
  </si>
  <si>
    <t>Burckhard, Russ</t>
  </si>
  <si>
    <t>13 Ford Focus</t>
  </si>
  <si>
    <t>38.508+3</t>
  </si>
  <si>
    <t>37.766+3</t>
  </si>
  <si>
    <t>37.651+1</t>
  </si>
  <si>
    <t>Wilson, Michael</t>
  </si>
  <si>
    <t>06 Honda Civic Si</t>
  </si>
  <si>
    <t>39.233+1</t>
  </si>
  <si>
    <t>38.909+2</t>
  </si>
  <si>
    <t>37.964+1</t>
  </si>
  <si>
    <t>40.128+4</t>
  </si>
  <si>
    <t>39.393+1</t>
  </si>
  <si>
    <t>39.002+1</t>
  </si>
  <si>
    <t>47.725+1</t>
  </si>
  <si>
    <t>Relyea, Beverly</t>
  </si>
  <si>
    <t>37.804+1</t>
  </si>
  <si>
    <t>37.984+1</t>
  </si>
  <si>
    <t>38.293+1</t>
  </si>
  <si>
    <t>38.684+DNF</t>
  </si>
  <si>
    <t>38.860+1</t>
  </si>
  <si>
    <t>38.517+1</t>
  </si>
  <si>
    <t>Staude, Jon</t>
  </si>
  <si>
    <t>39.806+1</t>
  </si>
  <si>
    <t>39.573+1</t>
  </si>
  <si>
    <t>39.677+1</t>
  </si>
  <si>
    <t>38.864+1</t>
  </si>
  <si>
    <t>36.909+1</t>
  </si>
  <si>
    <t>44.493+DNF</t>
  </si>
  <si>
    <t>86 Crossle 62f</t>
  </si>
  <si>
    <t>36.629+1</t>
  </si>
  <si>
    <t>34.797+1</t>
  </si>
  <si>
    <t>35.612+1</t>
  </si>
  <si>
    <t>34.883+3</t>
  </si>
  <si>
    <t>VanSlyke, Chip</t>
  </si>
  <si>
    <t>36.637+2</t>
  </si>
  <si>
    <t>37.847+2</t>
  </si>
  <si>
    <t>40.818+1</t>
  </si>
  <si>
    <t>Gucker, Bill</t>
  </si>
  <si>
    <t>03 VW GTI</t>
  </si>
  <si>
    <t>42.474+2</t>
  </si>
  <si>
    <t>42.016+3</t>
  </si>
  <si>
    <t>41.827+1</t>
  </si>
  <si>
    <t>41.645+1</t>
  </si>
  <si>
    <t>41.398+1</t>
  </si>
  <si>
    <t>43.291+2</t>
  </si>
  <si>
    <t>43.395+1</t>
  </si>
  <si>
    <t>Gucker, May</t>
  </si>
  <si>
    <t>Germinario, Christine</t>
  </si>
  <si>
    <t>47.284+DNF</t>
  </si>
  <si>
    <t>45.879+DNF</t>
  </si>
  <si>
    <t>46.144+DNF</t>
  </si>
  <si>
    <t>Folz, Tucker</t>
  </si>
  <si>
    <t>46.685+DNF</t>
  </si>
  <si>
    <t>45.818+DNF</t>
  </si>
  <si>
    <t>42.208+1</t>
  </si>
  <si>
    <t>41.850+2</t>
  </si>
  <si>
    <t>Van Zandt, Adam</t>
  </si>
  <si>
    <t>38.265+1</t>
  </si>
  <si>
    <t>49.211+DNF</t>
  </si>
  <si>
    <t>43.465+1</t>
  </si>
  <si>
    <t>42.986+1</t>
  </si>
  <si>
    <t>43.214+1</t>
  </si>
  <si>
    <t>Tudol, Marin</t>
  </si>
  <si>
    <t>11 Subaru WRX</t>
  </si>
  <si>
    <t>41.140+DNF</t>
  </si>
  <si>
    <t>39.979+3</t>
  </si>
  <si>
    <t>40.181+1</t>
  </si>
  <si>
    <t>43.452+DNF</t>
  </si>
  <si>
    <t>40.067+DNF</t>
  </si>
  <si>
    <t>40.414+1</t>
  </si>
  <si>
    <t>44.016+2</t>
  </si>
  <si>
    <t>42.889+1</t>
  </si>
  <si>
    <t>42.386+1</t>
  </si>
  <si>
    <t>Burke, Robert</t>
  </si>
  <si>
    <t>12 Factory Five Cobra</t>
  </si>
  <si>
    <t>42.542+1</t>
  </si>
  <si>
    <t>51.837+DNF</t>
  </si>
  <si>
    <t>NCS</t>
  </si>
  <si>
    <t>Wilson, Matthew</t>
  </si>
  <si>
    <t>55.425+1</t>
  </si>
  <si>
    <t>NSTC</t>
  </si>
  <si>
    <t>Archibald, Bryan</t>
  </si>
  <si>
    <t>?? VW GTI</t>
  </si>
  <si>
    <t>Pease, Jeremy</t>
  </si>
  <si>
    <t>02 VW Beetle Turbo S</t>
  </si>
  <si>
    <t>38.420+2</t>
  </si>
  <si>
    <t>38.630+1</t>
  </si>
  <si>
    <t>37.936+1</t>
  </si>
  <si>
    <t>40.490+1</t>
  </si>
  <si>
    <t>42.474+1</t>
  </si>
  <si>
    <t>40.631+1</t>
  </si>
  <si>
    <t>42.054+1</t>
  </si>
  <si>
    <t>43.710+1</t>
  </si>
  <si>
    <t>43.445+1</t>
  </si>
  <si>
    <t>41.510+2</t>
  </si>
  <si>
    <t>43.421+2</t>
  </si>
  <si>
    <t>42.975+1</t>
  </si>
  <si>
    <t>41.907+DNF</t>
  </si>
  <si>
    <t>41.365+2</t>
  </si>
  <si>
    <t>40.852+1</t>
  </si>
  <si>
    <t>44.172+1</t>
  </si>
  <si>
    <t>TSM</t>
  </si>
  <si>
    <t>LeMoine, Devin</t>
  </si>
  <si>
    <t>07 Subaru WRX Wagon</t>
  </si>
  <si>
    <t>39.046+1</t>
  </si>
  <si>
    <t>47.580+2</t>
  </si>
  <si>
    <t>42.595+1</t>
  </si>
  <si>
    <t>45.504+1</t>
  </si>
  <si>
    <t>43.314+1</t>
  </si>
  <si>
    <t>42.303+2</t>
  </si>
  <si>
    <t>41.680+4</t>
  </si>
  <si>
    <t>39.796+3</t>
  </si>
  <si>
    <t>39.560+DNF</t>
  </si>
  <si>
    <t>41.930+1</t>
  </si>
  <si>
    <t>Trifaro, David</t>
  </si>
  <si>
    <t>96 Subaru Impreza</t>
  </si>
  <si>
    <t>43.525+DNF</t>
  </si>
  <si>
    <t>41.232+1</t>
  </si>
  <si>
    <t>Brown, Ron</t>
  </si>
  <si>
    <t>11 Mini Cooper</t>
  </si>
  <si>
    <t>43.956+3</t>
  </si>
  <si>
    <t>42.605+2</t>
  </si>
  <si>
    <t>53.347+DNF</t>
  </si>
  <si>
    <t>Browne, Eric</t>
  </si>
  <si>
    <t>08 BMW M5</t>
  </si>
  <si>
    <t>44.186+1</t>
  </si>
  <si>
    <t>45.147+1</t>
  </si>
  <si>
    <t>44.214+1</t>
  </si>
  <si>
    <t>TDP</t>
  </si>
  <si>
    <t>Corey, John</t>
  </si>
  <si>
    <t>71 Lotus Elan plus 2</t>
  </si>
  <si>
    <t>Gray, Peter</t>
  </si>
  <si>
    <t>01 BMW 740i</t>
  </si>
  <si>
    <t>46.768+DNF</t>
  </si>
  <si>
    <t>Groesbeck, Adam</t>
  </si>
  <si>
    <t>11 VW Golf TDI</t>
  </si>
  <si>
    <t>49.873+1</t>
  </si>
  <si>
    <t>48.679+3</t>
  </si>
  <si>
    <t>46.536+3</t>
  </si>
  <si>
    <t>45.477+2</t>
  </si>
  <si>
    <t>Clark, Sue</t>
  </si>
  <si>
    <t>11 Ford Mustang</t>
  </si>
  <si>
    <t>47.029+2</t>
  </si>
  <si>
    <t>47.953+DNF</t>
  </si>
  <si>
    <t>48.090+DNF</t>
  </si>
  <si>
    <t>46.641+1</t>
  </si>
  <si>
    <t>Cowie, James</t>
  </si>
  <si>
    <t>06 Pontiac GTO</t>
  </si>
  <si>
    <t>45.725+2</t>
  </si>
  <si>
    <t>Murphy, Thomas</t>
  </si>
  <si>
    <t>AM 4</t>
  </si>
  <si>
    <t>Final Results, Event 5 - Fortitech - Sun 08-18-13</t>
  </si>
  <si>
    <t>DSQ</t>
  </si>
  <si>
    <t>MECH</t>
  </si>
  <si>
    <t xml:space="preserve"> </t>
  </si>
  <si>
    <t>Total Registered: 53, with Times: 53</t>
  </si>
  <si>
    <t>33.993+1</t>
  </si>
  <si>
    <t>33.828+1</t>
  </si>
  <si>
    <t>33.003+1</t>
  </si>
  <si>
    <t>36.004+DNF</t>
  </si>
  <si>
    <t>34.090+1</t>
  </si>
  <si>
    <t>38.022+2</t>
  </si>
  <si>
    <t>35.806+1</t>
  </si>
  <si>
    <t>36.739+DNF</t>
  </si>
  <si>
    <t>43.127+DNF</t>
  </si>
  <si>
    <t>Kristel, Brandon</t>
  </si>
  <si>
    <t>01 Mazda Miata</t>
  </si>
  <si>
    <t>36.871+1</t>
  </si>
  <si>
    <t>36.819+1</t>
  </si>
  <si>
    <t>34.688+2</t>
  </si>
  <si>
    <t>30.445+DNF</t>
  </si>
  <si>
    <t>33.281+DNF</t>
  </si>
  <si>
    <t>33.634+1</t>
  </si>
  <si>
    <t>Penniman, Eric</t>
  </si>
  <si>
    <t>05 SAAB 9-5</t>
  </si>
  <si>
    <t>32.502+1</t>
  </si>
  <si>
    <t>33.517+1</t>
  </si>
  <si>
    <t>33.649+2</t>
  </si>
  <si>
    <t>33.052+2</t>
  </si>
  <si>
    <t>32.962+1</t>
  </si>
  <si>
    <t>32.827+1</t>
  </si>
  <si>
    <t>33.371+2</t>
  </si>
  <si>
    <t>32.561+1</t>
  </si>
  <si>
    <t>33.164+1</t>
  </si>
  <si>
    <t>32.865+1</t>
  </si>
  <si>
    <t>34.278+1</t>
  </si>
  <si>
    <t>34.057+1</t>
  </si>
  <si>
    <t>33.192+1</t>
  </si>
  <si>
    <t>35.172+2</t>
  </si>
  <si>
    <t>XP</t>
  </si>
  <si>
    <t>Roy, Rich</t>
  </si>
  <si>
    <t>94 Ford Mustang Cobra</t>
  </si>
  <si>
    <t>32.597+1</t>
  </si>
  <si>
    <t>32.559+1</t>
  </si>
  <si>
    <t>83 JDM Hooptie</t>
  </si>
  <si>
    <t>29.302+DNF</t>
  </si>
  <si>
    <t>28.590+1</t>
  </si>
  <si>
    <t>27.845+2</t>
  </si>
  <si>
    <t>26.974+2</t>
  </si>
  <si>
    <t>33.922+1</t>
  </si>
  <si>
    <t>Lauria, Andrew</t>
  </si>
  <si>
    <t>11 Fiat 500</t>
  </si>
  <si>
    <t>36.505+1</t>
  </si>
  <si>
    <t>36.456+2</t>
  </si>
  <si>
    <t>37.773+1</t>
  </si>
  <si>
    <t>35.564+DNF</t>
  </si>
  <si>
    <t>34.677+1</t>
  </si>
  <si>
    <t>33.930+2</t>
  </si>
  <si>
    <t>68.658+2</t>
  </si>
  <si>
    <t>30.868+2</t>
  </si>
  <si>
    <t>31.129+1</t>
  </si>
  <si>
    <t>03 Mitsubishi Evo</t>
  </si>
  <si>
    <t>33.144+1</t>
  </si>
  <si>
    <t>30.586+3</t>
  </si>
  <si>
    <t>30.860+2</t>
  </si>
  <si>
    <t>31.239+1</t>
  </si>
  <si>
    <t>Critelli, Jeff</t>
  </si>
  <si>
    <t>13 Mitsubishi Evo X</t>
  </si>
  <si>
    <t>34.922+1</t>
  </si>
  <si>
    <t>33.832+2</t>
  </si>
  <si>
    <t>41.808+2</t>
  </si>
  <si>
    <t>33.427+3</t>
  </si>
  <si>
    <t>35.263+1</t>
  </si>
  <si>
    <t>Kirschman, Jon</t>
  </si>
  <si>
    <t>97 Porsche Boxster</t>
  </si>
  <si>
    <t>37.677+1</t>
  </si>
  <si>
    <t>37.293+1</t>
  </si>
  <si>
    <t>35.762+1</t>
  </si>
  <si>
    <t>NDS</t>
  </si>
  <si>
    <t>Mayer, Christen</t>
  </si>
  <si>
    <t>10 Mazda Mazdaspeed3</t>
  </si>
  <si>
    <t>39.776+DNF</t>
  </si>
  <si>
    <t>36.742+DNF</t>
  </si>
  <si>
    <t>36.613+DNF</t>
  </si>
  <si>
    <t>35.249+1</t>
  </si>
  <si>
    <t>12 Custom Factory Five Cobra</t>
  </si>
  <si>
    <t>55.633+1</t>
  </si>
  <si>
    <t>37.193+DNF</t>
  </si>
  <si>
    <t>NBS</t>
  </si>
  <si>
    <t>Trachtenberg, Benjamin</t>
  </si>
  <si>
    <t>11 BMW Z4 3.0</t>
  </si>
  <si>
    <t>Richmond, Mark</t>
  </si>
  <si>
    <t>02 Ford Mustang</t>
  </si>
  <si>
    <t>40.185+DNF</t>
  </si>
  <si>
    <t>37.595+1</t>
  </si>
  <si>
    <t>LeBon, Alex</t>
  </si>
  <si>
    <t>91 BMW 325i</t>
  </si>
  <si>
    <t>Pearson, Frank</t>
  </si>
  <si>
    <t>96 Honda Civic EX</t>
  </si>
  <si>
    <t>35.492+1</t>
  </si>
  <si>
    <t>33.756+1</t>
  </si>
  <si>
    <t>TSS</t>
  </si>
  <si>
    <t>Lauria, Keith</t>
  </si>
  <si>
    <t>05 Lotus Elise</t>
  </si>
  <si>
    <t>57.841+1</t>
  </si>
  <si>
    <t>32.106+1</t>
  </si>
  <si>
    <t>32.468+1</t>
  </si>
  <si>
    <t>32.664+1</t>
  </si>
  <si>
    <t>34.217+1</t>
  </si>
  <si>
    <t>34.404+2</t>
  </si>
  <si>
    <t>Gamble, Corey</t>
  </si>
  <si>
    <t>13 VW GTI</t>
  </si>
  <si>
    <t>37.480+1</t>
  </si>
  <si>
    <t>36.957+1</t>
  </si>
  <si>
    <t>39.720+1</t>
  </si>
  <si>
    <t>40.233+DNF</t>
  </si>
  <si>
    <t>40.179+DNF</t>
  </si>
  <si>
    <t>33.479+1</t>
  </si>
  <si>
    <t>53.289+DNF</t>
  </si>
  <si>
    <t>31.271+1</t>
  </si>
  <si>
    <t>31.924+1</t>
  </si>
  <si>
    <t>33.539+1</t>
  </si>
  <si>
    <t>33.454+1</t>
  </si>
  <si>
    <t>31.912+1</t>
  </si>
  <si>
    <t>32.813+1</t>
  </si>
  <si>
    <t>34.821+1</t>
  </si>
  <si>
    <t>35.195+3</t>
  </si>
  <si>
    <t>27.320+1</t>
  </si>
  <si>
    <t>35.600+1</t>
  </si>
  <si>
    <t>33.094+1</t>
  </si>
  <si>
    <t>34.340+1</t>
  </si>
  <si>
    <t>46.623+1</t>
  </si>
  <si>
    <t>34.388+1</t>
  </si>
  <si>
    <t>30.579+2</t>
  </si>
  <si>
    <t>31.605+1</t>
  </si>
  <si>
    <t>36.038+DNF</t>
  </si>
  <si>
    <t>36.023+1</t>
  </si>
  <si>
    <t>35.691+1</t>
  </si>
  <si>
    <t>36.850+1</t>
  </si>
  <si>
    <t>38.818+DNF</t>
  </si>
  <si>
    <t>47.236+1</t>
  </si>
  <si>
    <t>32.713+1</t>
  </si>
  <si>
    <t>33.825+1</t>
  </si>
  <si>
    <t>34.193+1</t>
  </si>
  <si>
    <t>36.170+1</t>
  </si>
  <si>
    <t>36.428+1</t>
  </si>
  <si>
    <t>40.351+1</t>
  </si>
  <si>
    <t>Final Results, Event 6 - Fortitech - Sun 09-22-2013</t>
  </si>
  <si>
    <t>Devens Match Tour, National Champs</t>
  </si>
  <si>
    <t>Devens Match Tour, Nat Champs</t>
  </si>
  <si>
    <t>*50</t>
  </si>
  <si>
    <t>*38</t>
  </si>
  <si>
    <t>*41</t>
  </si>
  <si>
    <t>*36</t>
  </si>
  <si>
    <t>*34</t>
  </si>
  <si>
    <t>*35</t>
  </si>
  <si>
    <t>*33</t>
  </si>
  <si>
    <t>*45</t>
  </si>
  <si>
    <t>*27</t>
  </si>
  <si>
    <t>Final Results, #7 - Event 7 - OGS - Sun 10-13-2013</t>
  </si>
  <si>
    <t>Ferrillo, Martin</t>
  </si>
  <si>
    <t>06 Lotus Elise</t>
  </si>
  <si>
    <t>Tuohey, Daniel</t>
  </si>
  <si>
    <t>04 Dodge Viper</t>
  </si>
  <si>
    <t>Calbone, Angel</t>
  </si>
  <si>
    <t>27.948+1</t>
  </si>
  <si>
    <t>26.656+DNF</t>
  </si>
  <si>
    <t>24.910+1</t>
  </si>
  <si>
    <t>25.254+1</t>
  </si>
  <si>
    <t>23.935+1</t>
  </si>
  <si>
    <t>24.671+1</t>
  </si>
  <si>
    <t>Norton, Alexander</t>
  </si>
  <si>
    <t>08 Mini Cooper</t>
  </si>
  <si>
    <t>24.279+1</t>
  </si>
  <si>
    <t>22.945+1</t>
  </si>
  <si>
    <t>LaBabeu, Frank</t>
  </si>
  <si>
    <t>12 Subaru WRX</t>
  </si>
  <si>
    <t>25.191+1</t>
  </si>
  <si>
    <t>33.406+1</t>
  </si>
  <si>
    <t>26.849+1</t>
  </si>
  <si>
    <t>Zecc??, David</t>
  </si>
  <si>
    <t>08 Porsche GT3</t>
  </si>
  <si>
    <t>62.592+DNF</t>
  </si>
  <si>
    <t>26.623+DNF</t>
  </si>
  <si>
    <t>23.923+1</t>
  </si>
  <si>
    <t>23.815+1</t>
  </si>
  <si>
    <t>23.547+1</t>
  </si>
  <si>
    <t>Gonyea, Shane</t>
  </si>
  <si>
    <t>02 Diasio 962R</t>
  </si>
  <si>
    <t>28.342+DNF</t>
  </si>
  <si>
    <t>28.247+DNF</t>
  </si>
  <si>
    <t>Gifford, Chris</t>
  </si>
  <si>
    <t>07 Honda S2000</t>
  </si>
  <si>
    <t>26.214+3</t>
  </si>
  <si>
    <t>26.668+1</t>
  </si>
  <si>
    <t>25.237+1</t>
  </si>
  <si>
    <t>25.564+1</t>
  </si>
  <si>
    <t>27.082+1</t>
  </si>
  <si>
    <t>28.605+DNF</t>
  </si>
  <si>
    <t>24.314+1</t>
  </si>
  <si>
    <t>26.470+1</t>
  </si>
  <si>
    <t>25.882+DNF</t>
  </si>
  <si>
    <t>26.889+2</t>
  </si>
  <si>
    <t>Cowie, Dave</t>
  </si>
  <si>
    <t>?? Acura RSX-S</t>
  </si>
  <si>
    <t>28.919+2</t>
  </si>
  <si>
    <t>24.595+1</t>
  </si>
  <si>
    <t>23.893+DNF</t>
  </si>
  <si>
    <t>999.000+DNF</t>
  </si>
  <si>
    <t>08 Lotus Exige S240</t>
  </si>
  <si>
    <t>56.130+3</t>
  </si>
  <si>
    <t>JA</t>
  </si>
  <si>
    <t>26.775+DNF</t>
  </si>
  <si>
    <t>NASP</t>
  </si>
  <si>
    <t>Cox, Wes</t>
  </si>
  <si>
    <t>01 Porsche 996</t>
  </si>
  <si>
    <t>26.041+1</t>
  </si>
  <si>
    <t>28.203+1</t>
  </si>
  <si>
    <t>26.344+1</t>
  </si>
  <si>
    <t>Rockwell, Joshua</t>
  </si>
  <si>
    <t>10 Mercedes C300</t>
  </si>
  <si>
    <t>26.459+DNF</t>
  </si>
  <si>
    <t>Reilly, Eric</t>
  </si>
  <si>
    <t>06 Cadillac STS-V</t>
  </si>
  <si>
    <t>31.290+DNF</t>
  </si>
  <si>
    <t>Thompson, Sean</t>
  </si>
  <si>
    <t>05 Honda S2000</t>
  </si>
  <si>
    <t>30.803+DNF</t>
  </si>
  <si>
    <t>Jarose, TJ</t>
  </si>
  <si>
    <t>97 Honda Del Sol S</t>
  </si>
  <si>
    <t>Diehl, Sarah</t>
  </si>
  <si>
    <t>Ruzzi, Lindsey</t>
  </si>
  <si>
    <t>95 BMW M3</t>
  </si>
  <si>
    <t>32.897+DNF</t>
  </si>
  <si>
    <t>40.830+DNF</t>
  </si>
  <si>
    <t>32.143+DNF</t>
  </si>
  <si>
    <t>27.658+DNF</t>
  </si>
  <si>
    <t>Lopez, Michael</t>
  </si>
  <si>
    <t>95 Pontiac Trans Am</t>
  </si>
  <si>
    <t>0.574+DNF</t>
  </si>
  <si>
    <t>48.535+DNF</t>
  </si>
  <si>
    <t>41.592+DNF</t>
  </si>
  <si>
    <t>36.509+DNF</t>
  </si>
  <si>
    <t>27.570+DNF</t>
  </si>
  <si>
    <t>25.815+2</t>
  </si>
  <si>
    <t>25.623+1</t>
  </si>
  <si>
    <t>30.093+DNF</t>
  </si>
  <si>
    <t>Haltermann, Matthew</t>
  </si>
  <si>
    <t>Anker, Eric</t>
  </si>
  <si>
    <t>02 Nissan Maxima</t>
  </si>
  <si>
    <t>Anker, Dave</t>
  </si>
  <si>
    <t>00 BMW M5</t>
  </si>
  <si>
    <t>3.509+DNF</t>
  </si>
  <si>
    <t>TSSP</t>
  </si>
  <si>
    <t>27.823+DNF</t>
  </si>
  <si>
    <t>Davis, Chris</t>
  </si>
  <si>
    <t>01 Honda S2000</t>
  </si>
  <si>
    <t>28.716+DNF</t>
  </si>
  <si>
    <t>Total Registered: 58, with Times: 56</t>
  </si>
  <si>
    <t>E36 BMW M3</t>
  </si>
  <si>
    <t>DNS</t>
  </si>
  <si>
    <t>Devens Match Tour, All Events</t>
  </si>
  <si>
    <t>All Events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</si>
</sst>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70" formatCode="#,##0.000"/>
  </numFmts>
  <fonts count="3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color rgb="FF000000"/>
      <name val="Arial"/>
      <family val="2"/>
    </font>
    <font>
      <b/>
      <sz val="16"/>
      <color rgb="FF000000"/>
      <name val="Arial"/>
      <family val="2"/>
    </font>
    <font>
      <sz val="10"/>
      <color rgb="FF000000"/>
      <name val="Arial"/>
      <family val="2"/>
    </font>
    <font>
      <b/>
      <sz val="18"/>
      <name val="Arial"/>
      <family val="2"/>
    </font>
    <font>
      <b/>
      <sz val="13.5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8">
    <xf numFmtId="0" fontId="1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1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horizontal="left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left" vertical="center"/>
    </xf>
    <xf numFmtId="164" fontId="22" fillId="0" borderId="11" xfId="0" applyNumberFormat="1" applyFont="1" applyBorder="1" applyAlignment="1">
      <alignment horizontal="left" vertical="top"/>
    </xf>
    <xf numFmtId="164" fontId="22" fillId="0" borderId="11" xfId="0" applyNumberFormat="1" applyFont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center"/>
    </xf>
    <xf numFmtId="164" fontId="22" fillId="0" borderId="13" xfId="0" applyNumberFormat="1" applyFont="1" applyBorder="1" applyAlignment="1">
      <alignment horizontal="left" vertical="top"/>
    </xf>
    <xf numFmtId="164" fontId="22" fillId="0" borderId="13" xfId="0" applyNumberFormat="1" applyFont="1" applyBorder="1" applyAlignment="1">
      <alignment horizontal="left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164" fontId="0" fillId="0" borderId="0" xfId="0" applyNumberFormat="1" applyFont="1" applyAlignment="1">
      <alignment horizontal="left" vertical="center" wrapText="1"/>
    </xf>
    <xf numFmtId="164" fontId="0" fillId="0" borderId="15" xfId="0" applyNumberFormat="1" applyFont="1" applyBorder="1" applyAlignment="1">
      <alignment horizontal="left" vertical="center" wrapText="1"/>
    </xf>
    <xf numFmtId="164" fontId="22" fillId="0" borderId="15" xfId="0" applyNumberFormat="1" applyFont="1" applyBorder="1" applyAlignment="1">
      <alignment horizontal="left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164" fontId="22" fillId="0" borderId="0" xfId="0" applyNumberFormat="1" applyFont="1" applyAlignment="1">
      <alignment horizontal="left" vertical="top"/>
    </xf>
    <xf numFmtId="164" fontId="22" fillId="0" borderId="15" xfId="0" applyNumberFormat="1" applyFont="1" applyBorder="1" applyAlignment="1">
      <alignment horizontal="left" vertical="top"/>
    </xf>
    <xf numFmtId="164" fontId="0" fillId="0" borderId="13" xfId="0" applyNumberFormat="1" applyFont="1" applyBorder="1" applyAlignment="1">
      <alignment horizontal="left" vertical="top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3" fillId="0" borderId="1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64" fontId="24" fillId="0" borderId="13" xfId="0" applyNumberFormat="1" applyFont="1" applyBorder="1" applyAlignment="1">
      <alignment horizontal="left" vertical="top"/>
    </xf>
    <xf numFmtId="0" fontId="0" fillId="0" borderId="18" xfId="0" applyFont="1" applyBorder="1" applyAlignment="1">
      <alignment horizontal="center" vertical="center" wrapText="1"/>
    </xf>
    <xf numFmtId="0" fontId="0" fillId="0" borderId="17" xfId="0" applyFont="1" applyBorder="1" applyAlignment="1">
      <alignment vertical="center" wrapText="1"/>
    </xf>
    <xf numFmtId="0" fontId="23" fillId="0" borderId="13" xfId="0" applyFont="1" applyBorder="1" applyAlignment="1">
      <alignment horizontal="center" vertical="center"/>
    </xf>
    <xf numFmtId="0" fontId="0" fillId="0" borderId="17" xfId="0" applyFont="1" applyBorder="1" applyAlignment="1">
      <alignment horizontal="right" vertical="center" wrapText="1"/>
    </xf>
    <xf numFmtId="0" fontId="0" fillId="0" borderId="17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right" vertical="center"/>
    </xf>
    <xf numFmtId="0" fontId="23" fillId="0" borderId="11" xfId="0" applyFont="1" applyBorder="1" applyAlignment="1">
      <alignment horizontal="left" vertical="center"/>
    </xf>
    <xf numFmtId="0" fontId="23" fillId="0" borderId="11" xfId="0" applyFont="1" applyBorder="1" applyAlignment="1">
      <alignment horizontal="right" vertical="center"/>
    </xf>
    <xf numFmtId="0" fontId="22" fillId="0" borderId="13" xfId="0" applyFont="1" applyBorder="1" applyAlignment="1">
      <alignment vertical="center"/>
    </xf>
    <xf numFmtId="164" fontId="22" fillId="0" borderId="13" xfId="0" applyNumberFormat="1" applyFont="1" applyBorder="1" applyAlignment="1">
      <alignment vertical="center" wrapText="1"/>
    </xf>
    <xf numFmtId="0" fontId="25" fillId="0" borderId="17" xfId="0" applyFont="1" applyBorder="1" applyAlignment="1">
      <alignment horizontal="center" vertical="top"/>
    </xf>
    <xf numFmtId="164" fontId="25" fillId="0" borderId="17" xfId="0" applyNumberFormat="1" applyFont="1" applyBorder="1" applyAlignment="1">
      <alignment horizontal="center" vertical="top"/>
    </xf>
    <xf numFmtId="164" fontId="25" fillId="0" borderId="17" xfId="0" applyNumberFormat="1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7" fillId="0" borderId="0" xfId="0" applyFont="1" applyAlignment="1"/>
    <xf numFmtId="164" fontId="27" fillId="0" borderId="0" xfId="0" applyNumberFormat="1" applyFont="1" applyAlignment="1"/>
    <xf numFmtId="0" fontId="21" fillId="0" borderId="0" xfId="0" applyFont="1" applyAlignment="1">
      <alignment horizontal="center"/>
    </xf>
    <xf numFmtId="0" fontId="22" fillId="0" borderId="13" xfId="0" applyFont="1" applyBorder="1" applyAlignment="1">
      <alignment vertical="center" wrapText="1"/>
    </xf>
    <xf numFmtId="164" fontId="27" fillId="0" borderId="17" xfId="0" applyNumberFormat="1" applyFont="1" applyBorder="1" applyAlignment="1"/>
    <xf numFmtId="0" fontId="21" fillId="0" borderId="17" xfId="0" applyFont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17" xfId="0" applyFont="1" applyBorder="1" applyAlignment="1">
      <alignment wrapText="1"/>
    </xf>
    <xf numFmtId="0" fontId="0" fillId="0" borderId="0" xfId="0" applyFont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left" vertical="center"/>
    </xf>
    <xf numFmtId="0" fontId="0" fillId="0" borderId="23" xfId="0" applyFont="1" applyBorder="1" applyAlignment="1">
      <alignment vertical="center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left" vertical="center"/>
    </xf>
    <xf numFmtId="164" fontId="0" fillId="0" borderId="22" xfId="0" applyNumberFormat="1" applyFont="1" applyBorder="1" applyAlignment="1">
      <alignment horizontal="left" vertical="top"/>
    </xf>
    <xf numFmtId="164" fontId="0" fillId="0" borderId="22" xfId="0" applyNumberFormat="1" applyFont="1" applyBorder="1" applyAlignment="1">
      <alignment horizontal="left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left" vertical="center"/>
    </xf>
    <xf numFmtId="164" fontId="0" fillId="0" borderId="25" xfId="0" applyNumberFormat="1" applyFont="1" applyBorder="1" applyAlignment="1">
      <alignment horizontal="left" vertical="top"/>
    </xf>
    <xf numFmtId="164" fontId="0" fillId="0" borderId="25" xfId="0" applyNumberFormat="1" applyFont="1" applyBorder="1" applyAlignment="1">
      <alignment horizontal="left" vertical="center" wrapText="1"/>
    </xf>
    <xf numFmtId="164" fontId="0" fillId="0" borderId="0" xfId="0" applyNumberFormat="1" applyFont="1" applyAlignment="1">
      <alignment horizontal="left" vertical="center"/>
    </xf>
    <xf numFmtId="164" fontId="0" fillId="0" borderId="23" xfId="0" applyNumberFormat="1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 wrapText="1"/>
    </xf>
    <xf numFmtId="0" fontId="0" fillId="0" borderId="25" xfId="0" applyFont="1" applyBorder="1" applyAlignment="1">
      <alignment vertical="center"/>
    </xf>
    <xf numFmtId="0" fontId="24" fillId="0" borderId="25" xfId="0" applyFont="1" applyBorder="1" applyAlignment="1">
      <alignment horizontal="left" vertical="center"/>
    </xf>
    <xf numFmtId="49" fontId="0" fillId="0" borderId="25" xfId="0" applyNumberFormat="1" applyFont="1" applyBorder="1" applyAlignment="1">
      <alignment horizontal="center" vertical="center" wrapText="1"/>
    </xf>
    <xf numFmtId="164" fontId="0" fillId="0" borderId="26" xfId="0" applyNumberFormat="1" applyFont="1" applyBorder="1" applyAlignment="1">
      <alignment vertical="center" wrapText="1"/>
    </xf>
    <xf numFmtId="0" fontId="27" fillId="0" borderId="12" xfId="0" applyFont="1" applyBorder="1" applyAlignment="1"/>
    <xf numFmtId="164" fontId="0" fillId="0" borderId="13" xfId="0" applyNumberFormat="1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164" fontId="0" fillId="0" borderId="25" xfId="0" applyNumberFormat="1" applyFont="1" applyBorder="1" applyAlignment="1">
      <alignment vertical="center" wrapText="1"/>
    </xf>
    <xf numFmtId="164" fontId="0" fillId="0" borderId="0" xfId="0" applyNumberFormat="1" applyFont="1" applyAlignment="1">
      <alignment vertical="center"/>
    </xf>
    <xf numFmtId="164" fontId="27" fillId="0" borderId="27" xfId="0" applyNumberFormat="1" applyFont="1" applyBorder="1" applyAlignment="1"/>
    <xf numFmtId="164" fontId="0" fillId="0" borderId="27" xfId="0" applyNumberFormat="1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5" xfId="0" applyFont="1" applyBorder="1" applyAlignment="1">
      <alignment vertical="center" wrapText="1"/>
    </xf>
    <xf numFmtId="164" fontId="0" fillId="0" borderId="25" xfId="0" applyNumberFormat="1" applyFont="1" applyBorder="1" applyAlignment="1">
      <alignment horizontal="right" vertical="center" wrapText="1"/>
    </xf>
    <xf numFmtId="164" fontId="0" fillId="0" borderId="23" xfId="0" applyNumberFormat="1" applyFont="1" applyBorder="1" applyAlignment="1">
      <alignment vertical="center"/>
    </xf>
    <xf numFmtId="164" fontId="24" fillId="0" borderId="22" xfId="0" applyNumberFormat="1" applyFont="1" applyBorder="1" applyAlignment="1">
      <alignment horizontal="left" vertical="top"/>
    </xf>
    <xf numFmtId="164" fontId="24" fillId="0" borderId="25" xfId="0" applyNumberFormat="1" applyFont="1" applyBorder="1" applyAlignment="1">
      <alignment horizontal="left" vertical="top"/>
    </xf>
    <xf numFmtId="0" fontId="24" fillId="0" borderId="22" xfId="0" applyFont="1" applyBorder="1" applyAlignment="1">
      <alignment horizontal="right" vertical="center"/>
    </xf>
    <xf numFmtId="0" fontId="24" fillId="33" borderId="21" xfId="0" applyFont="1" applyFill="1" applyBorder="1" applyAlignment="1">
      <alignment horizontal="center" vertical="center"/>
    </xf>
    <xf numFmtId="0" fontId="24" fillId="33" borderId="22" xfId="0" applyFont="1" applyFill="1" applyBorder="1" applyAlignment="1">
      <alignment horizontal="center" vertical="center"/>
    </xf>
    <xf numFmtId="0" fontId="24" fillId="33" borderId="22" xfId="0" applyFont="1" applyFill="1" applyBorder="1" applyAlignment="1">
      <alignment horizontal="left" vertical="center"/>
    </xf>
    <xf numFmtId="0" fontId="0" fillId="0" borderId="25" xfId="0" applyFont="1" applyBorder="1" applyAlignment="1">
      <alignment horizontal="right" vertical="center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wrapText="1"/>
    </xf>
    <xf numFmtId="1" fontId="21" fillId="0" borderId="13" xfId="0" applyNumberFormat="1" applyFont="1" applyBorder="1" applyAlignment="1">
      <alignment horizontal="center" wrapText="1"/>
    </xf>
    <xf numFmtId="0" fontId="27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left" vertical="center"/>
    </xf>
    <xf numFmtId="49" fontId="0" fillId="0" borderId="13" xfId="0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4" fillId="0" borderId="21" xfId="0" applyFont="1" applyBorder="1" applyAlignment="1">
      <alignment horizontal="right" vertical="center"/>
    </xf>
    <xf numFmtId="0" fontId="24" fillId="0" borderId="21" xfId="0" applyFont="1" applyBorder="1" applyAlignment="1">
      <alignment horizontal="left" vertical="center"/>
    </xf>
    <xf numFmtId="0" fontId="0" fillId="0" borderId="21" xfId="0" applyFont="1" applyBorder="1" applyAlignment="1">
      <alignment horizontal="right" vertical="center" wrapText="1"/>
    </xf>
    <xf numFmtId="0" fontId="0" fillId="0" borderId="21" xfId="0" applyFont="1" applyBorder="1" applyAlignment="1">
      <alignment horizontal="left" vertical="center"/>
    </xf>
    <xf numFmtId="0" fontId="0" fillId="0" borderId="21" xfId="0" applyFont="1" applyBorder="1" applyAlignment="1">
      <alignment vertical="center"/>
    </xf>
    <xf numFmtId="164" fontId="18" fillId="0" borderId="0" xfId="0" applyNumberFormat="1" applyFont="1" applyAlignment="1">
      <alignment vertical="center"/>
    </xf>
    <xf numFmtId="164" fontId="0" fillId="0" borderId="21" xfId="0" applyNumberFormat="1" applyFont="1" applyBorder="1" applyAlignment="1">
      <alignment horizontal="left" vertical="top"/>
    </xf>
    <xf numFmtId="164" fontId="0" fillId="0" borderId="21" xfId="0" applyNumberFormat="1" applyFont="1" applyBorder="1" applyAlignment="1">
      <alignment horizontal="left" vertical="center" wrapText="1"/>
    </xf>
    <xf numFmtId="164" fontId="18" fillId="0" borderId="0" xfId="0" applyNumberFormat="1" applyFont="1" applyAlignment="1">
      <alignment horizontal="left" vertical="center"/>
    </xf>
    <xf numFmtId="164" fontId="18" fillId="0" borderId="23" xfId="0" applyNumberFormat="1" applyFont="1" applyBorder="1" applyAlignment="1">
      <alignment horizontal="left" vertical="center"/>
    </xf>
    <xf numFmtId="164" fontId="18" fillId="0" borderId="21" xfId="0" applyNumberFormat="1" applyFont="1" applyBorder="1" applyAlignment="1">
      <alignment horizontal="left" vertical="top"/>
    </xf>
    <xf numFmtId="49" fontId="0" fillId="0" borderId="21" xfId="0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/>
    </xf>
    <xf numFmtId="0" fontId="24" fillId="34" borderId="21" xfId="0" applyFont="1" applyFill="1" applyBorder="1" applyAlignment="1">
      <alignment horizontal="center" vertical="center"/>
    </xf>
    <xf numFmtId="0" fontId="24" fillId="34" borderId="21" xfId="0" applyFont="1" applyFill="1" applyBorder="1" applyAlignment="1">
      <alignment horizontal="left" vertical="center"/>
    </xf>
    <xf numFmtId="164" fontId="24" fillId="0" borderId="21" xfId="0" applyNumberFormat="1" applyFont="1" applyBorder="1" applyAlignment="1">
      <alignment horizontal="left" vertical="top"/>
    </xf>
    <xf numFmtId="0" fontId="22" fillId="0" borderId="21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3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left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18" fillId="0" borderId="21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23" fillId="34" borderId="21" xfId="0" applyFont="1" applyFill="1" applyBorder="1" applyAlignment="1">
      <alignment horizontal="center" vertical="center"/>
    </xf>
    <xf numFmtId="164" fontId="0" fillId="0" borderId="21" xfId="0" applyNumberFormat="1" applyFont="1" applyBorder="1" applyAlignment="1">
      <alignment vertical="center" wrapText="1"/>
    </xf>
    <xf numFmtId="164" fontId="18" fillId="0" borderId="21" xfId="0" applyNumberFormat="1" applyFont="1" applyBorder="1" applyAlignment="1">
      <alignment horizontal="left" vertical="center" wrapText="1"/>
    </xf>
    <xf numFmtId="164" fontId="0" fillId="0" borderId="21" xfId="0" applyNumberFormat="1" applyFont="1" applyBorder="1" applyAlignment="1">
      <alignment horizontal="center" vertical="center" wrapText="1"/>
    </xf>
    <xf numFmtId="0" fontId="23" fillId="0" borderId="18" xfId="0" applyFont="1" applyBorder="1" applyAlignment="1">
      <alignment horizontal="left" vertical="center"/>
    </xf>
    <xf numFmtId="0" fontId="23" fillId="0" borderId="17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4" fillId="0" borderId="1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6" fillId="33" borderId="19" xfId="0" applyFont="1" applyFill="1" applyBorder="1" applyAlignment="1">
      <alignment horizontal="center" vertical="center"/>
    </xf>
    <xf numFmtId="0" fontId="26" fillId="33" borderId="2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33" borderId="18" xfId="0" applyFont="1" applyFill="1" applyBorder="1" applyAlignment="1">
      <alignment horizontal="center" vertical="center"/>
    </xf>
    <xf numFmtId="0" fontId="26" fillId="33" borderId="17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26" fillId="33" borderId="14" xfId="0" applyFont="1" applyFill="1" applyBorder="1" applyAlignment="1">
      <alignment horizontal="center" vertical="center"/>
    </xf>
    <xf numFmtId="0" fontId="26" fillId="33" borderId="0" xfId="0" applyFont="1" applyFill="1" applyBorder="1" applyAlignment="1">
      <alignment horizontal="center" vertical="center"/>
    </xf>
    <xf numFmtId="0" fontId="26" fillId="33" borderId="28" xfId="0" applyFont="1" applyFill="1" applyBorder="1" applyAlignment="1">
      <alignment horizontal="center" vertical="center"/>
    </xf>
    <xf numFmtId="0" fontId="23" fillId="0" borderId="21" xfId="0" applyFont="1" applyBorder="1" applyAlignment="1">
      <alignment horizontal="right" vertical="center"/>
    </xf>
    <xf numFmtId="0" fontId="18" fillId="0" borderId="23" xfId="0" applyFont="1" applyBorder="1" applyAlignment="1">
      <alignment vertical="center"/>
    </xf>
    <xf numFmtId="164" fontId="0" fillId="0" borderId="21" xfId="0" applyNumberFormat="1" applyFont="1" applyBorder="1" applyAlignment="1">
      <alignment horizontal="right" vertical="center" wrapText="1"/>
    </xf>
    <xf numFmtId="170" fontId="0" fillId="0" borderId="21" xfId="0" applyNumberFormat="1" applyFont="1" applyBorder="1" applyAlignment="1">
      <alignment horizontal="left" vertical="top"/>
    </xf>
    <xf numFmtId="170" fontId="0" fillId="0" borderId="21" xfId="0" applyNumberFormat="1" applyFont="1" applyBorder="1" applyAlignment="1">
      <alignment horizontal="left" vertical="center" wrapText="1"/>
    </xf>
    <xf numFmtId="170" fontId="18" fillId="0" borderId="21" xfId="0" applyNumberFormat="1" applyFont="1" applyBorder="1" applyAlignment="1">
      <alignment horizontal="left" vertical="center" wrapText="1"/>
    </xf>
    <xf numFmtId="170" fontId="18" fillId="0" borderId="21" xfId="0" applyNumberFormat="1" applyFont="1" applyBorder="1" applyAlignment="1">
      <alignment horizontal="left" vertical="top"/>
    </xf>
    <xf numFmtId="0" fontId="18" fillId="0" borderId="29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showGridLines="0" topLeftCell="A39" workbookViewId="0">
      <selection sqref="A1:M1"/>
    </sheetView>
  </sheetViews>
  <sheetFormatPr defaultRowHeight="12.75" x14ac:dyDescent="0.2"/>
  <cols>
    <col min="1" max="1" width="5.7109375" customWidth="1"/>
    <col min="2" max="2" width="5" customWidth="1"/>
    <col min="3" max="3" width="17.42578125" customWidth="1"/>
    <col min="4" max="4" width="22.42578125" customWidth="1"/>
    <col min="5" max="6" width="12.42578125" customWidth="1"/>
    <col min="7" max="7" width="9.140625" customWidth="1"/>
    <col min="8" max="8" width="11.42578125" customWidth="1"/>
    <col min="9" max="9" width="9.140625" customWidth="1"/>
    <col min="10" max="11" width="11.42578125" customWidth="1"/>
  </cols>
  <sheetData>
    <row r="1" spans="1:15" ht="20.25" customHeight="1" x14ac:dyDescent="0.2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"/>
      <c r="O1" s="1"/>
    </row>
    <row r="2" spans="1:15" ht="15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75" customHeight="1" x14ac:dyDescent="0.2">
      <c r="A3" s="149" t="s">
        <v>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"/>
      <c r="O3" s="1"/>
    </row>
    <row r="4" spans="1:15" ht="15.75" customHeight="1" x14ac:dyDescent="0.2">
      <c r="A4" s="149" t="s">
        <v>2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"/>
      <c r="O4" s="1"/>
    </row>
    <row r="5" spans="1:1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">
      <c r="A6" s="2" t="s">
        <v>3</v>
      </c>
      <c r="B6" s="2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3" t="s">
        <v>13</v>
      </c>
      <c r="L6" s="3" t="s">
        <v>14</v>
      </c>
      <c r="M6" s="3" t="s">
        <v>15</v>
      </c>
      <c r="N6" s="1"/>
      <c r="O6" s="1"/>
    </row>
    <row r="7" spans="1:1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">
      <c r="A8" s="4" t="s">
        <v>16</v>
      </c>
      <c r="B8" s="5">
        <v>81</v>
      </c>
      <c r="C8" s="6" t="s">
        <v>17</v>
      </c>
      <c r="D8" s="6" t="s">
        <v>18</v>
      </c>
      <c r="E8" s="7">
        <v>30.184000000000001</v>
      </c>
      <c r="F8" s="7" t="s">
        <v>19</v>
      </c>
      <c r="G8" s="7">
        <v>28.5</v>
      </c>
      <c r="H8" s="7">
        <v>28.483000000000001</v>
      </c>
      <c r="I8" s="7" t="s">
        <v>20</v>
      </c>
      <c r="J8" s="7">
        <v>28.940999999999999</v>
      </c>
      <c r="K8" s="7">
        <v>28.51</v>
      </c>
      <c r="L8" s="7">
        <v>28.346</v>
      </c>
      <c r="M8" s="8">
        <v>28.346</v>
      </c>
      <c r="N8" s="1"/>
      <c r="O8" s="1"/>
    </row>
    <row r="9" spans="1:15" x14ac:dyDescent="0.2">
      <c r="A9" s="9" t="s">
        <v>21</v>
      </c>
      <c r="B9" s="10">
        <v>200</v>
      </c>
      <c r="C9" s="11" t="s">
        <v>22</v>
      </c>
      <c r="D9" s="11" t="s">
        <v>23</v>
      </c>
      <c r="E9" s="12">
        <v>31.672999999999998</v>
      </c>
      <c r="F9" s="12">
        <v>30.395</v>
      </c>
      <c r="G9" s="12" t="s">
        <v>24</v>
      </c>
      <c r="H9" s="12">
        <v>29.384</v>
      </c>
      <c r="I9" s="12">
        <v>29.204000000000001</v>
      </c>
      <c r="J9" s="12">
        <v>28.361000000000001</v>
      </c>
      <c r="K9" s="12">
        <v>28.823</v>
      </c>
      <c r="L9" s="12" t="s">
        <v>25</v>
      </c>
      <c r="M9" s="13">
        <v>28.361000000000001</v>
      </c>
      <c r="N9" s="1"/>
      <c r="O9" s="1"/>
    </row>
    <row r="10" spans="1:15" x14ac:dyDescent="0.2">
      <c r="A10" s="9" t="s">
        <v>21</v>
      </c>
      <c r="B10" s="10">
        <v>2000</v>
      </c>
      <c r="C10" s="11" t="s">
        <v>26</v>
      </c>
      <c r="D10" s="11" t="s">
        <v>23</v>
      </c>
      <c r="E10" s="12">
        <v>30.132999999999999</v>
      </c>
      <c r="F10" s="12">
        <v>29.532</v>
      </c>
      <c r="G10" s="12">
        <v>28.827999999999999</v>
      </c>
      <c r="H10" s="12">
        <v>28.893000000000001</v>
      </c>
      <c r="I10" s="12">
        <v>28.826000000000001</v>
      </c>
      <c r="J10" s="12" t="s">
        <v>27</v>
      </c>
      <c r="K10" s="12">
        <v>28.6</v>
      </c>
      <c r="L10" s="12">
        <v>28.917000000000002</v>
      </c>
      <c r="M10" s="13">
        <v>28.6</v>
      </c>
      <c r="N10" s="1"/>
      <c r="O10" s="1"/>
    </row>
    <row r="11" spans="1:15" x14ac:dyDescent="0.2">
      <c r="A11" s="9" t="s">
        <v>16</v>
      </c>
      <c r="B11" s="10">
        <v>8</v>
      </c>
      <c r="C11" s="11" t="s">
        <v>28</v>
      </c>
      <c r="D11" s="11" t="s">
        <v>18</v>
      </c>
      <c r="E11" s="12" t="s">
        <v>29</v>
      </c>
      <c r="F11" s="12" t="s">
        <v>30</v>
      </c>
      <c r="G11" s="12">
        <v>30.077000000000002</v>
      </c>
      <c r="H11" s="12">
        <v>32.023000000000003</v>
      </c>
      <c r="I11" s="12">
        <v>30.611999999999998</v>
      </c>
      <c r="J11" s="12">
        <v>30.344999999999999</v>
      </c>
      <c r="K11" s="12">
        <v>30.314</v>
      </c>
      <c r="L11" s="12">
        <v>30.266999999999999</v>
      </c>
      <c r="M11" s="13">
        <v>30.077000000000002</v>
      </c>
      <c r="N11" s="1"/>
      <c r="O11" s="1"/>
    </row>
    <row r="12" spans="1:15" x14ac:dyDescent="0.2">
      <c r="A12" s="14"/>
      <c r="B12" s="15"/>
      <c r="C12" s="16"/>
      <c r="D12" s="16"/>
      <c r="E12" s="17"/>
      <c r="F12" s="17"/>
      <c r="G12" s="17"/>
      <c r="H12" s="17"/>
      <c r="I12" s="17"/>
      <c r="J12" s="17"/>
      <c r="K12" s="17"/>
      <c r="L12" s="18"/>
      <c r="M12" s="19"/>
      <c r="N12" s="1"/>
      <c r="O12" s="1"/>
    </row>
    <row r="13" spans="1:15" x14ac:dyDescent="0.2">
      <c r="A13" s="4" t="s">
        <v>31</v>
      </c>
      <c r="B13" s="5">
        <v>23</v>
      </c>
      <c r="C13" s="6" t="s">
        <v>32</v>
      </c>
      <c r="D13" s="6" t="s">
        <v>33</v>
      </c>
      <c r="E13" s="7">
        <v>31.821000000000002</v>
      </c>
      <c r="F13" s="7">
        <v>30.535</v>
      </c>
      <c r="G13" s="7">
        <v>29.582999999999998</v>
      </c>
      <c r="H13" s="7">
        <v>29.058</v>
      </c>
      <c r="I13" s="7">
        <v>30.036999999999999</v>
      </c>
      <c r="J13" s="7" t="s">
        <v>34</v>
      </c>
      <c r="K13" s="7" t="s">
        <v>35</v>
      </c>
      <c r="L13" s="7">
        <v>28.943999999999999</v>
      </c>
      <c r="M13" s="8">
        <v>28.943999999999999</v>
      </c>
      <c r="N13" s="1"/>
      <c r="O13" s="1"/>
    </row>
    <row r="14" spans="1:15" x14ac:dyDescent="0.2">
      <c r="A14" s="9" t="s">
        <v>36</v>
      </c>
      <c r="B14" s="10">
        <v>17</v>
      </c>
      <c r="C14" s="11" t="s">
        <v>37</v>
      </c>
      <c r="D14" s="11" t="s">
        <v>38</v>
      </c>
      <c r="E14" s="12">
        <v>30.582000000000001</v>
      </c>
      <c r="F14" s="12" t="s">
        <v>39</v>
      </c>
      <c r="G14" s="12">
        <v>29.518000000000001</v>
      </c>
      <c r="H14" s="12">
        <v>29.134</v>
      </c>
      <c r="I14" s="12">
        <v>29.169</v>
      </c>
      <c r="J14" s="12">
        <v>30.922999999999998</v>
      </c>
      <c r="K14" s="12">
        <v>29.425999999999998</v>
      </c>
      <c r="L14" s="12" t="s">
        <v>40</v>
      </c>
      <c r="M14" s="13">
        <v>29.134</v>
      </c>
      <c r="N14" s="1"/>
      <c r="O14" s="1"/>
    </row>
    <row r="15" spans="1:15" x14ac:dyDescent="0.2">
      <c r="A15" s="9" t="s">
        <v>36</v>
      </c>
      <c r="B15" s="10">
        <v>94</v>
      </c>
      <c r="C15" s="11" t="s">
        <v>41</v>
      </c>
      <c r="D15" s="11" t="s">
        <v>38</v>
      </c>
      <c r="E15" s="12">
        <v>32.895000000000003</v>
      </c>
      <c r="F15" s="12">
        <v>31.434999999999999</v>
      </c>
      <c r="G15" s="12">
        <v>31.056000000000001</v>
      </c>
      <c r="H15" s="12">
        <v>30.672999999999998</v>
      </c>
      <c r="I15" s="12">
        <v>30.306000000000001</v>
      </c>
      <c r="J15" s="12">
        <v>30.119</v>
      </c>
      <c r="K15" s="12">
        <v>29.600999999999999</v>
      </c>
      <c r="L15" s="12">
        <v>29.640999999999998</v>
      </c>
      <c r="M15" s="13">
        <v>29.600999999999999</v>
      </c>
      <c r="N15" s="1"/>
      <c r="O15" s="1"/>
    </row>
    <row r="16" spans="1:15" x14ac:dyDescent="0.2">
      <c r="A16" s="9" t="s">
        <v>42</v>
      </c>
      <c r="B16" s="10">
        <v>19</v>
      </c>
      <c r="C16" s="11" t="s">
        <v>43</v>
      </c>
      <c r="D16" s="11" t="s">
        <v>44</v>
      </c>
      <c r="E16" s="12">
        <v>32.377000000000002</v>
      </c>
      <c r="F16" s="12">
        <v>31.869</v>
      </c>
      <c r="G16" s="12">
        <v>30.599</v>
      </c>
      <c r="H16" s="12">
        <v>30.434000000000001</v>
      </c>
      <c r="I16" s="12">
        <v>30.766999999999999</v>
      </c>
      <c r="J16" s="12">
        <v>30.943999999999999</v>
      </c>
      <c r="K16" s="12">
        <v>31.001999999999999</v>
      </c>
      <c r="L16" s="12" t="s">
        <v>45</v>
      </c>
      <c r="M16" s="13">
        <v>30.434000000000001</v>
      </c>
      <c r="N16" s="1"/>
      <c r="O16" s="1"/>
    </row>
    <row r="17" spans="1:15" x14ac:dyDescent="0.2">
      <c r="A17" s="9" t="s">
        <v>46</v>
      </c>
      <c r="B17" s="10">
        <v>9</v>
      </c>
      <c r="C17" s="11" t="s">
        <v>47</v>
      </c>
      <c r="D17" s="11" t="s">
        <v>48</v>
      </c>
      <c r="E17" s="12" t="s">
        <v>49</v>
      </c>
      <c r="F17" s="12">
        <v>35.292999999999999</v>
      </c>
      <c r="G17" s="12">
        <v>32.936999999999998</v>
      </c>
      <c r="H17" s="12">
        <v>32.192</v>
      </c>
      <c r="I17" s="12">
        <v>32.222000000000001</v>
      </c>
      <c r="J17" s="12">
        <v>33.860999999999997</v>
      </c>
      <c r="K17" s="12" t="s">
        <v>50</v>
      </c>
      <c r="L17" s="12">
        <v>31.893000000000001</v>
      </c>
      <c r="M17" s="13">
        <v>31.893000000000001</v>
      </c>
      <c r="N17" s="1"/>
      <c r="O17" s="1"/>
    </row>
    <row r="18" spans="1:15" x14ac:dyDescent="0.2">
      <c r="A18" s="9"/>
      <c r="B18" s="10"/>
      <c r="C18" s="11"/>
      <c r="D18" s="11"/>
      <c r="E18" s="12"/>
      <c r="F18" s="12"/>
      <c r="G18" s="12"/>
      <c r="H18" s="12"/>
      <c r="I18" s="12"/>
      <c r="J18" s="12"/>
      <c r="K18" s="12"/>
      <c r="L18" s="12"/>
      <c r="M18" s="13"/>
      <c r="N18" s="1"/>
      <c r="O18" s="1"/>
    </row>
    <row r="19" spans="1:15" x14ac:dyDescent="0.2">
      <c r="A19" s="9" t="s">
        <v>51</v>
      </c>
      <c r="B19" s="10">
        <v>106</v>
      </c>
      <c r="C19" s="11" t="s">
        <v>52</v>
      </c>
      <c r="D19" s="11" t="s">
        <v>53</v>
      </c>
      <c r="E19" s="12">
        <v>31.164999999999999</v>
      </c>
      <c r="F19" s="12">
        <v>29.641999999999999</v>
      </c>
      <c r="G19" s="12">
        <v>29.616</v>
      </c>
      <c r="H19" s="12">
        <v>29.106999999999999</v>
      </c>
      <c r="I19" s="12">
        <v>29.72</v>
      </c>
      <c r="J19" s="12">
        <v>29.102</v>
      </c>
      <c r="K19" s="12">
        <v>29.207999999999998</v>
      </c>
      <c r="L19" s="12">
        <v>28.931999999999999</v>
      </c>
      <c r="M19" s="13">
        <v>28.931999999999999</v>
      </c>
      <c r="N19" s="1"/>
      <c r="O19" s="1"/>
    </row>
    <row r="20" spans="1:15" x14ac:dyDescent="0.2">
      <c r="A20" s="9" t="s">
        <v>51</v>
      </c>
      <c r="B20" s="10">
        <v>6</v>
      </c>
      <c r="C20" s="11" t="s">
        <v>54</v>
      </c>
      <c r="D20" s="11" t="s">
        <v>55</v>
      </c>
      <c r="E20" s="12">
        <v>30.346</v>
      </c>
      <c r="F20" s="12">
        <v>29.998000000000001</v>
      </c>
      <c r="G20" s="12">
        <v>30.055</v>
      </c>
      <c r="H20" s="12">
        <v>30.138000000000002</v>
      </c>
      <c r="I20" s="12">
        <v>29.841000000000001</v>
      </c>
      <c r="J20" s="12">
        <v>29.920999999999999</v>
      </c>
      <c r="K20" s="12" t="s">
        <v>56</v>
      </c>
      <c r="L20" s="12">
        <v>30.353000000000002</v>
      </c>
      <c r="M20" s="13">
        <v>29.841000000000001</v>
      </c>
      <c r="N20" s="1"/>
      <c r="O20" s="1"/>
    </row>
    <row r="21" spans="1:15" x14ac:dyDescent="0.2">
      <c r="A21" s="9" t="s">
        <v>51</v>
      </c>
      <c r="B21" s="10">
        <v>19</v>
      </c>
      <c r="C21" s="11" t="s">
        <v>57</v>
      </c>
      <c r="D21" s="11" t="s">
        <v>58</v>
      </c>
      <c r="E21" s="12" t="s">
        <v>59</v>
      </c>
      <c r="F21" s="12" t="s">
        <v>60</v>
      </c>
      <c r="G21" s="12" t="s">
        <v>61</v>
      </c>
      <c r="H21" s="12">
        <v>31.356999999999999</v>
      </c>
      <c r="I21" s="12">
        <v>31.332999999999998</v>
      </c>
      <c r="J21" s="12" t="s">
        <v>62</v>
      </c>
      <c r="K21" s="12">
        <v>30.620999999999999</v>
      </c>
      <c r="L21" s="12">
        <v>30.504999999999999</v>
      </c>
      <c r="M21" s="13">
        <v>30.504999999999999</v>
      </c>
      <c r="N21" s="1"/>
      <c r="O21" s="1"/>
    </row>
    <row r="22" spans="1:15" x14ac:dyDescent="0.2">
      <c r="A22" s="9" t="s">
        <v>51</v>
      </c>
      <c r="B22" s="10">
        <v>9</v>
      </c>
      <c r="C22" s="11" t="s">
        <v>63</v>
      </c>
      <c r="D22" s="11" t="s">
        <v>58</v>
      </c>
      <c r="E22" s="12">
        <v>38.384999999999998</v>
      </c>
      <c r="F22" s="12">
        <v>36.545999999999999</v>
      </c>
      <c r="G22" s="12">
        <v>35.587000000000003</v>
      </c>
      <c r="H22" s="12">
        <v>35.055</v>
      </c>
      <c r="I22" s="12">
        <v>34.68</v>
      </c>
      <c r="J22" s="12">
        <v>35.332000000000001</v>
      </c>
      <c r="K22" s="12">
        <v>34.527999999999999</v>
      </c>
      <c r="L22" s="12">
        <v>33.46</v>
      </c>
      <c r="M22" s="13">
        <v>33.46</v>
      </c>
      <c r="N22" s="1"/>
      <c r="O22" s="1"/>
    </row>
    <row r="23" spans="1:15" x14ac:dyDescent="0.2">
      <c r="A23" s="14"/>
      <c r="B23" s="15"/>
      <c r="C23" s="16"/>
      <c r="D23" s="16"/>
      <c r="E23" s="17"/>
      <c r="F23" s="17"/>
      <c r="G23" s="17"/>
      <c r="H23" s="17"/>
      <c r="I23" s="17"/>
      <c r="J23" s="17"/>
      <c r="K23" s="17"/>
      <c r="L23" s="18"/>
      <c r="M23" s="19"/>
      <c r="N23" s="1"/>
      <c r="O23" s="1"/>
    </row>
    <row r="24" spans="1:15" x14ac:dyDescent="0.2">
      <c r="A24" s="4" t="s">
        <v>64</v>
      </c>
      <c r="B24" s="5">
        <v>17</v>
      </c>
      <c r="C24" s="6" t="s">
        <v>65</v>
      </c>
      <c r="D24" s="6" t="s">
        <v>66</v>
      </c>
      <c r="E24" s="7">
        <v>31.864999999999998</v>
      </c>
      <c r="F24" s="7">
        <v>30.507000000000001</v>
      </c>
      <c r="G24" s="7">
        <v>29.786999999999999</v>
      </c>
      <c r="H24" s="7">
        <v>29.001999999999999</v>
      </c>
      <c r="I24" s="7">
        <v>29.459</v>
      </c>
      <c r="J24" s="7">
        <v>29.234000000000002</v>
      </c>
      <c r="K24" s="7">
        <v>28.957999999999998</v>
      </c>
      <c r="L24" s="7">
        <v>28.283000000000001</v>
      </c>
      <c r="M24" s="8">
        <v>28.283000000000001</v>
      </c>
      <c r="N24" s="1"/>
      <c r="O24" s="1"/>
    </row>
    <row r="25" spans="1:15" x14ac:dyDescent="0.2">
      <c r="A25" s="20"/>
      <c r="B25" s="21"/>
      <c r="C25" s="22"/>
      <c r="D25" s="22"/>
      <c r="E25" s="23"/>
      <c r="F25" s="23"/>
      <c r="G25" s="23"/>
      <c r="H25" s="23"/>
      <c r="I25" s="23"/>
      <c r="J25" s="23"/>
      <c r="K25" s="23"/>
      <c r="L25" s="24"/>
      <c r="M25" s="19"/>
      <c r="N25" s="1"/>
      <c r="O25" s="1"/>
    </row>
    <row r="26" spans="1:15" x14ac:dyDescent="0.2">
      <c r="A26" s="4" t="s">
        <v>67</v>
      </c>
      <c r="B26" s="5">
        <v>6</v>
      </c>
      <c r="C26" s="6" t="s">
        <v>68</v>
      </c>
      <c r="D26" s="6" t="s">
        <v>69</v>
      </c>
      <c r="E26" s="7">
        <v>32.753999999999998</v>
      </c>
      <c r="F26" s="7">
        <v>31.538</v>
      </c>
      <c r="G26" s="7" t="s">
        <v>70</v>
      </c>
      <c r="H26" s="7">
        <v>31.544</v>
      </c>
      <c r="I26" s="7">
        <v>32.143000000000001</v>
      </c>
      <c r="J26" s="7">
        <v>31.49</v>
      </c>
      <c r="K26" s="7">
        <v>31.238</v>
      </c>
      <c r="L26" s="7">
        <v>31.431999999999999</v>
      </c>
      <c r="M26" s="8">
        <v>31.238</v>
      </c>
      <c r="N26" s="1"/>
      <c r="O26" s="1"/>
    </row>
    <row r="27" spans="1:15" x14ac:dyDescent="0.2">
      <c r="A27" s="9" t="s">
        <v>71</v>
      </c>
      <c r="B27" s="10">
        <v>2</v>
      </c>
      <c r="C27" s="11" t="s">
        <v>72</v>
      </c>
      <c r="D27" s="11" t="s">
        <v>73</v>
      </c>
      <c r="E27" s="12" t="s">
        <v>74</v>
      </c>
      <c r="F27" s="12">
        <v>33.301000000000002</v>
      </c>
      <c r="G27" s="12">
        <v>32.701999999999998</v>
      </c>
      <c r="H27" s="12" t="s">
        <v>75</v>
      </c>
      <c r="I27" s="12" t="s">
        <v>76</v>
      </c>
      <c r="J27" s="12">
        <v>32.789000000000001</v>
      </c>
      <c r="K27" s="12">
        <v>33.011000000000003</v>
      </c>
      <c r="L27" s="25"/>
      <c r="M27" s="13">
        <v>32.701999999999998</v>
      </c>
      <c r="N27" s="1"/>
      <c r="O27" s="1"/>
    </row>
    <row r="28" spans="1:15" x14ac:dyDescent="0.2">
      <c r="A28" s="9" t="s">
        <v>77</v>
      </c>
      <c r="B28" s="10">
        <v>39</v>
      </c>
      <c r="C28" s="11" t="s">
        <v>78</v>
      </c>
      <c r="D28" s="11" t="s">
        <v>79</v>
      </c>
      <c r="E28" s="12">
        <v>31.655000000000001</v>
      </c>
      <c r="F28" s="12">
        <v>31.634</v>
      </c>
      <c r="G28" s="12">
        <v>31.35</v>
      </c>
      <c r="H28" s="12">
        <v>31.056000000000001</v>
      </c>
      <c r="I28" s="12">
        <v>31.497</v>
      </c>
      <c r="J28" s="12">
        <v>30.864000000000001</v>
      </c>
      <c r="K28" s="12">
        <v>31.332000000000001</v>
      </c>
      <c r="L28" s="12">
        <v>32.026000000000003</v>
      </c>
      <c r="M28" s="13">
        <v>30.864000000000001</v>
      </c>
      <c r="N28" s="1"/>
      <c r="O28" s="1"/>
    </row>
    <row r="29" spans="1:15" x14ac:dyDescent="0.2">
      <c r="A29" s="9" t="s">
        <v>77</v>
      </c>
      <c r="B29" s="10">
        <v>72</v>
      </c>
      <c r="C29" s="11" t="s">
        <v>80</v>
      </c>
      <c r="D29" s="11" t="s">
        <v>81</v>
      </c>
      <c r="E29" s="12">
        <v>32.854999999999997</v>
      </c>
      <c r="F29" s="12">
        <v>32.332999999999998</v>
      </c>
      <c r="G29" s="12">
        <v>40.107999999999997</v>
      </c>
      <c r="H29" s="12">
        <v>32.177999999999997</v>
      </c>
      <c r="I29" s="12">
        <v>31.864999999999998</v>
      </c>
      <c r="J29" s="12">
        <v>31.481999999999999</v>
      </c>
      <c r="K29" s="12">
        <v>31.161000000000001</v>
      </c>
      <c r="L29" s="12" t="s">
        <v>82</v>
      </c>
      <c r="M29" s="13">
        <v>31.161000000000001</v>
      </c>
      <c r="N29" s="1"/>
      <c r="O29" s="1"/>
    </row>
    <row r="30" spans="1:15" x14ac:dyDescent="0.2">
      <c r="A30" s="9" t="s">
        <v>77</v>
      </c>
      <c r="B30" s="10">
        <v>19</v>
      </c>
      <c r="C30" s="11" t="s">
        <v>83</v>
      </c>
      <c r="D30" s="11" t="s">
        <v>84</v>
      </c>
      <c r="E30" s="12">
        <v>35.46</v>
      </c>
      <c r="F30" s="12">
        <v>32.412999999999997</v>
      </c>
      <c r="G30" s="12">
        <v>32.877000000000002</v>
      </c>
      <c r="H30" s="12">
        <v>32.488</v>
      </c>
      <c r="I30" s="12">
        <v>32.716999999999999</v>
      </c>
      <c r="J30" s="12">
        <v>32.261000000000003</v>
      </c>
      <c r="K30" s="12">
        <v>33.216999999999999</v>
      </c>
      <c r="L30" s="12">
        <v>32.164999999999999</v>
      </c>
      <c r="M30" s="13">
        <v>32.164999999999999</v>
      </c>
      <c r="N30" s="1"/>
      <c r="O30" s="1"/>
    </row>
    <row r="31" spans="1:15" x14ac:dyDescent="0.2">
      <c r="A31" s="14"/>
      <c r="B31" s="15"/>
      <c r="C31" s="16"/>
      <c r="D31" s="16"/>
      <c r="E31" s="17"/>
      <c r="F31" s="17"/>
      <c r="G31" s="17"/>
      <c r="H31" s="17"/>
      <c r="I31" s="17"/>
      <c r="J31" s="17"/>
      <c r="K31" s="17"/>
      <c r="L31" s="18"/>
      <c r="M31" s="19"/>
      <c r="N31" s="1"/>
      <c r="O31" s="1"/>
    </row>
    <row r="32" spans="1:15" x14ac:dyDescent="0.2">
      <c r="A32" s="4" t="s">
        <v>85</v>
      </c>
      <c r="B32" s="5">
        <v>10</v>
      </c>
      <c r="C32" s="6" t="s">
        <v>86</v>
      </c>
      <c r="D32" s="6" t="s">
        <v>87</v>
      </c>
      <c r="E32" s="7" t="s">
        <v>88</v>
      </c>
      <c r="F32" s="7">
        <v>30.916</v>
      </c>
      <c r="G32" s="7">
        <v>30.158999999999999</v>
      </c>
      <c r="H32" s="7">
        <v>29.363</v>
      </c>
      <c r="I32" s="7">
        <v>29.617000000000001</v>
      </c>
      <c r="J32" s="7">
        <v>28.798999999999999</v>
      </c>
      <c r="K32" s="7">
        <v>28.076000000000001</v>
      </c>
      <c r="L32" s="7">
        <v>28.274999999999999</v>
      </c>
      <c r="M32" s="8">
        <v>28.076000000000001</v>
      </c>
      <c r="N32" s="1"/>
      <c r="O32" s="1"/>
    </row>
    <row r="33" spans="1:15" x14ac:dyDescent="0.2">
      <c r="A33" s="9" t="s">
        <v>85</v>
      </c>
      <c r="B33" s="10">
        <v>1</v>
      </c>
      <c r="C33" s="11" t="s">
        <v>89</v>
      </c>
      <c r="D33" s="11" t="s">
        <v>90</v>
      </c>
      <c r="E33" s="12" t="s">
        <v>91</v>
      </c>
      <c r="F33" s="12">
        <v>28.478999999999999</v>
      </c>
      <c r="G33" s="12" t="s">
        <v>92</v>
      </c>
      <c r="H33" s="12">
        <v>28.86</v>
      </c>
      <c r="I33" s="12">
        <v>29.914999999999999</v>
      </c>
      <c r="J33" s="12" t="s">
        <v>93</v>
      </c>
      <c r="K33" s="12" t="s">
        <v>94</v>
      </c>
      <c r="L33" s="12">
        <v>28.599</v>
      </c>
      <c r="M33" s="13">
        <v>28.478999999999999</v>
      </c>
      <c r="N33" s="1"/>
      <c r="O33" s="1"/>
    </row>
    <row r="34" spans="1:15" x14ac:dyDescent="0.2">
      <c r="A34" s="9" t="s">
        <v>95</v>
      </c>
      <c r="B34" s="10">
        <v>9</v>
      </c>
      <c r="C34" s="11" t="s">
        <v>96</v>
      </c>
      <c r="D34" s="11" t="s">
        <v>97</v>
      </c>
      <c r="E34" s="12">
        <v>31.131</v>
      </c>
      <c r="F34" s="12">
        <v>30.202999999999999</v>
      </c>
      <c r="G34" s="12">
        <v>29.966000000000001</v>
      </c>
      <c r="H34" s="12" t="s">
        <v>98</v>
      </c>
      <c r="I34" s="12">
        <v>29.416</v>
      </c>
      <c r="J34" s="12" t="s">
        <v>99</v>
      </c>
      <c r="K34" s="25"/>
      <c r="L34" s="25"/>
      <c r="M34" s="13">
        <v>29.416</v>
      </c>
      <c r="N34" s="1"/>
      <c r="O34" s="1"/>
    </row>
    <row r="35" spans="1:15" x14ac:dyDescent="0.2">
      <c r="A35" s="9" t="s">
        <v>100</v>
      </c>
      <c r="B35" s="10">
        <v>10</v>
      </c>
      <c r="C35" s="11" t="s">
        <v>101</v>
      </c>
      <c r="D35" s="11" t="s">
        <v>102</v>
      </c>
      <c r="E35" s="12" t="s">
        <v>103</v>
      </c>
      <c r="F35" s="12">
        <v>30.422000000000001</v>
      </c>
      <c r="G35" s="12">
        <v>28.824999999999999</v>
      </c>
      <c r="H35" s="12">
        <v>29.26</v>
      </c>
      <c r="I35" s="12">
        <v>28.968</v>
      </c>
      <c r="J35" s="12">
        <v>28.887</v>
      </c>
      <c r="K35" s="12">
        <v>28.344999999999999</v>
      </c>
      <c r="L35" s="12">
        <v>28.824999999999999</v>
      </c>
      <c r="M35" s="13">
        <v>28.344999999999999</v>
      </c>
      <c r="N35" s="1"/>
      <c r="O35" s="1"/>
    </row>
    <row r="36" spans="1:15" x14ac:dyDescent="0.2">
      <c r="A36" s="14"/>
      <c r="B36" s="26"/>
      <c r="C36" s="16"/>
      <c r="D36" s="16"/>
      <c r="E36" s="27"/>
      <c r="F36" s="27"/>
      <c r="G36" s="27"/>
      <c r="H36" s="27"/>
      <c r="I36" s="27"/>
      <c r="J36" s="27"/>
      <c r="K36" s="27"/>
      <c r="L36" s="27"/>
      <c r="M36" s="28"/>
      <c r="N36" s="1"/>
      <c r="O36" s="1"/>
    </row>
    <row r="37" spans="1:15" x14ac:dyDescent="0.2">
      <c r="A37" s="145" t="s">
        <v>104</v>
      </c>
      <c r="B37" s="145"/>
      <c r="C37" s="145"/>
      <c r="D37" s="145"/>
      <c r="E37" s="146"/>
      <c r="F37" s="29" t="s">
        <v>105</v>
      </c>
      <c r="G37" s="30"/>
      <c r="H37" s="30"/>
      <c r="I37" s="30"/>
      <c r="J37" s="30"/>
      <c r="K37" s="147" t="s">
        <v>106</v>
      </c>
      <c r="L37" s="147"/>
      <c r="M37" s="31" t="s">
        <v>107</v>
      </c>
      <c r="N37" s="32"/>
      <c r="O37" s="1"/>
    </row>
    <row r="38" spans="1:15" x14ac:dyDescent="0.2">
      <c r="A38" s="9" t="s">
        <v>46</v>
      </c>
      <c r="B38" s="10">
        <v>2</v>
      </c>
      <c r="C38" s="11" t="s">
        <v>108</v>
      </c>
      <c r="D38" s="11" t="s">
        <v>109</v>
      </c>
      <c r="E38" s="12">
        <v>32.097000000000001</v>
      </c>
      <c r="F38" s="12">
        <v>31.033999999999999</v>
      </c>
      <c r="G38" s="33">
        <v>30.408999999999999</v>
      </c>
      <c r="H38" s="12">
        <v>30.978999999999999</v>
      </c>
      <c r="I38" s="12">
        <v>31.974</v>
      </c>
      <c r="J38" s="12">
        <v>30.861999999999998</v>
      </c>
      <c r="K38" s="12">
        <v>33.639000000000003</v>
      </c>
      <c r="L38" s="12">
        <v>30.893999999999998</v>
      </c>
      <c r="M38" s="13">
        <v>25.513000000000002</v>
      </c>
      <c r="N38" s="1"/>
      <c r="O38" s="1"/>
    </row>
    <row r="39" spans="1:15" x14ac:dyDescent="0.2">
      <c r="A39" s="9" t="s">
        <v>110</v>
      </c>
      <c r="B39" s="10">
        <v>9</v>
      </c>
      <c r="C39" s="11" t="s">
        <v>111</v>
      </c>
      <c r="D39" s="11" t="s">
        <v>112</v>
      </c>
      <c r="E39" s="12">
        <v>37.481000000000002</v>
      </c>
      <c r="F39" s="12" t="s">
        <v>113</v>
      </c>
      <c r="G39" s="12">
        <v>34.534999999999997</v>
      </c>
      <c r="H39" s="12" t="s">
        <v>114</v>
      </c>
      <c r="I39" s="12" t="s">
        <v>115</v>
      </c>
      <c r="J39" s="12">
        <v>34.095999999999997</v>
      </c>
      <c r="K39" s="33">
        <v>33.276000000000003</v>
      </c>
      <c r="L39" s="12">
        <v>33.451000000000001</v>
      </c>
      <c r="M39" s="13">
        <v>26.753</v>
      </c>
      <c r="N39" s="1"/>
      <c r="O39" s="1"/>
    </row>
    <row r="40" spans="1:15" ht="12.75" customHeight="1" x14ac:dyDescent="0.2">
      <c r="A40" s="9" t="s">
        <v>77</v>
      </c>
      <c r="B40" s="10">
        <v>8</v>
      </c>
      <c r="C40" s="11" t="s">
        <v>116</v>
      </c>
      <c r="D40" s="11" t="s">
        <v>117</v>
      </c>
      <c r="E40" s="12">
        <v>40.094000000000001</v>
      </c>
      <c r="F40" s="12" t="s">
        <v>118</v>
      </c>
      <c r="G40" s="12">
        <v>33.529000000000003</v>
      </c>
      <c r="H40" s="33">
        <v>32.601999999999997</v>
      </c>
      <c r="I40" s="12">
        <v>33.658000000000001</v>
      </c>
      <c r="J40" s="12">
        <v>32.709000000000003</v>
      </c>
      <c r="K40" s="12" t="s">
        <v>119</v>
      </c>
      <c r="L40" s="12">
        <v>33.064</v>
      </c>
      <c r="M40" s="13">
        <v>26.960999999999999</v>
      </c>
      <c r="N40" s="1"/>
      <c r="O40" s="1"/>
    </row>
    <row r="41" spans="1:15" ht="12.75" customHeight="1" x14ac:dyDescent="0.2">
      <c r="A41" s="9" t="s">
        <v>120</v>
      </c>
      <c r="B41" s="10">
        <v>1</v>
      </c>
      <c r="C41" s="11" t="s">
        <v>121</v>
      </c>
      <c r="D41" s="11" t="s">
        <v>122</v>
      </c>
      <c r="E41" s="12">
        <v>39.353999999999999</v>
      </c>
      <c r="F41" s="12">
        <v>35.722999999999999</v>
      </c>
      <c r="G41" s="12">
        <v>34.543999999999997</v>
      </c>
      <c r="H41" s="33">
        <v>34.308</v>
      </c>
      <c r="I41" s="25"/>
      <c r="J41" s="25"/>
      <c r="K41" s="25"/>
      <c r="L41" s="25"/>
      <c r="M41" s="13">
        <v>29.126999999999999</v>
      </c>
      <c r="N41" s="1"/>
      <c r="O41" s="1"/>
    </row>
    <row r="42" spans="1:15" ht="12.75" customHeight="1" x14ac:dyDescent="0.2">
      <c r="A42" s="9" t="s">
        <v>64</v>
      </c>
      <c r="B42" s="10">
        <v>1</v>
      </c>
      <c r="C42" s="11" t="s">
        <v>123</v>
      </c>
      <c r="D42" s="11" t="s">
        <v>124</v>
      </c>
      <c r="E42" s="12" t="s">
        <v>125</v>
      </c>
      <c r="F42" s="12">
        <v>38.709000000000003</v>
      </c>
      <c r="G42" s="12">
        <v>36.847999999999999</v>
      </c>
      <c r="H42" s="12">
        <v>36.158999999999999</v>
      </c>
      <c r="I42" s="12">
        <v>35.768999999999998</v>
      </c>
      <c r="J42" s="33">
        <v>34.345999999999997</v>
      </c>
      <c r="K42" s="12">
        <v>34.433</v>
      </c>
      <c r="L42" s="12">
        <v>34.713000000000001</v>
      </c>
      <c r="M42" s="13">
        <v>30.052</v>
      </c>
      <c r="N42" s="1"/>
      <c r="O42" s="1"/>
    </row>
    <row r="43" spans="1:15" ht="12.75" customHeight="1" x14ac:dyDescent="0.2">
      <c r="A43" s="34"/>
      <c r="B43" s="26"/>
      <c r="C43" s="26"/>
      <c r="D43" s="16"/>
      <c r="E43" s="16"/>
      <c r="F43" s="35"/>
      <c r="G43" s="27"/>
      <c r="H43" s="27"/>
      <c r="I43" s="27"/>
      <c r="J43" s="27"/>
      <c r="K43" s="27"/>
      <c r="L43" s="27"/>
      <c r="M43" s="27"/>
      <c r="N43" s="28"/>
      <c r="O43" s="1"/>
    </row>
    <row r="44" spans="1:15" ht="12.75" customHeight="1" x14ac:dyDescent="0.2">
      <c r="A44" s="144" t="s">
        <v>126</v>
      </c>
      <c r="B44" s="145"/>
      <c r="C44" s="145"/>
      <c r="D44" s="145"/>
      <c r="E44" s="146"/>
      <c r="F44" s="36" t="s">
        <v>105</v>
      </c>
      <c r="G44" s="30"/>
      <c r="H44" s="30"/>
      <c r="I44" s="30"/>
      <c r="J44" s="30"/>
      <c r="K44" s="147" t="s">
        <v>106</v>
      </c>
      <c r="L44" s="147"/>
      <c r="M44" s="31" t="s">
        <v>107</v>
      </c>
      <c r="N44" s="32"/>
      <c r="O44" s="1"/>
    </row>
    <row r="45" spans="1:15" ht="12.75" customHeight="1" x14ac:dyDescent="0.2">
      <c r="A45" s="9" t="s">
        <v>110</v>
      </c>
      <c r="B45" s="10">
        <v>22</v>
      </c>
      <c r="C45" s="11" t="s">
        <v>127</v>
      </c>
      <c r="D45" s="11" t="s">
        <v>128</v>
      </c>
      <c r="E45" s="12">
        <v>33.570999999999998</v>
      </c>
      <c r="F45" s="12">
        <v>32.216999999999999</v>
      </c>
      <c r="G45" s="12">
        <v>31.843</v>
      </c>
      <c r="H45" s="12">
        <v>31.486000000000001</v>
      </c>
      <c r="I45" s="33">
        <v>30.495000000000001</v>
      </c>
      <c r="J45" s="12">
        <v>30.771999999999998</v>
      </c>
      <c r="K45" s="12" t="s">
        <v>129</v>
      </c>
      <c r="L45" s="12">
        <v>31.152000000000001</v>
      </c>
      <c r="M45" s="13">
        <v>24.518000000000001</v>
      </c>
      <c r="N45" s="1"/>
      <c r="O45" s="1"/>
    </row>
    <row r="46" spans="1:15" ht="12.75" customHeight="1" x14ac:dyDescent="0.2">
      <c r="A46" s="9" t="s">
        <v>130</v>
      </c>
      <c r="B46" s="10">
        <v>39</v>
      </c>
      <c r="C46" s="11" t="s">
        <v>131</v>
      </c>
      <c r="D46" s="11" t="s">
        <v>132</v>
      </c>
      <c r="E46" s="12">
        <v>33.777999999999999</v>
      </c>
      <c r="F46" s="12">
        <v>32.305999999999997</v>
      </c>
      <c r="G46" s="12">
        <v>31.634</v>
      </c>
      <c r="H46" s="12">
        <v>31.228999999999999</v>
      </c>
      <c r="I46" s="12">
        <v>31.611999999999998</v>
      </c>
      <c r="J46" s="12">
        <v>30.699000000000002</v>
      </c>
      <c r="K46" s="12">
        <v>30.673999999999999</v>
      </c>
      <c r="L46" s="33">
        <v>30.074999999999999</v>
      </c>
      <c r="M46" s="13">
        <v>24.902000000000001</v>
      </c>
      <c r="N46" s="1"/>
      <c r="O46" s="1"/>
    </row>
    <row r="47" spans="1:15" ht="12.75" customHeight="1" x14ac:dyDescent="0.2">
      <c r="A47" s="9" t="s">
        <v>110</v>
      </c>
      <c r="B47" s="10">
        <v>71</v>
      </c>
      <c r="C47" s="11" t="s">
        <v>133</v>
      </c>
      <c r="D47" s="11" t="s">
        <v>134</v>
      </c>
      <c r="E47" s="12" t="s">
        <v>135</v>
      </c>
      <c r="F47" s="12" t="s">
        <v>136</v>
      </c>
      <c r="G47" s="12" t="s">
        <v>137</v>
      </c>
      <c r="H47" s="12">
        <v>31.949000000000002</v>
      </c>
      <c r="I47" s="12">
        <v>32.076000000000001</v>
      </c>
      <c r="J47" s="12" t="s">
        <v>138</v>
      </c>
      <c r="K47" s="33">
        <v>31.007999999999999</v>
      </c>
      <c r="L47" s="12">
        <v>31.047999999999998</v>
      </c>
      <c r="M47" s="13">
        <v>24.93</v>
      </c>
      <c r="N47" s="1"/>
      <c r="O47" s="1"/>
    </row>
    <row r="48" spans="1:15" ht="12.75" customHeight="1" x14ac:dyDescent="0.2">
      <c r="A48" s="9" t="s">
        <v>31</v>
      </c>
      <c r="B48" s="10">
        <v>337</v>
      </c>
      <c r="C48" s="11" t="s">
        <v>139</v>
      </c>
      <c r="D48" s="11" t="s">
        <v>140</v>
      </c>
      <c r="E48" s="12">
        <v>31.427</v>
      </c>
      <c r="F48" s="12">
        <v>30.195</v>
      </c>
      <c r="G48" s="33">
        <v>29.571000000000002</v>
      </c>
      <c r="H48" s="12" t="s">
        <v>141</v>
      </c>
      <c r="I48" s="25"/>
      <c r="J48" s="25"/>
      <c r="K48" s="25"/>
      <c r="L48" s="25"/>
      <c r="M48" s="13">
        <v>25.283000000000001</v>
      </c>
      <c r="N48" s="1"/>
      <c r="O48" s="1"/>
    </row>
    <row r="49" spans="1:15" ht="12.75" customHeight="1" x14ac:dyDescent="0.2">
      <c r="A49" s="9" t="s">
        <v>142</v>
      </c>
      <c r="B49" s="10">
        <v>28</v>
      </c>
      <c r="C49" s="11" t="s">
        <v>143</v>
      </c>
      <c r="D49" s="11" t="s">
        <v>144</v>
      </c>
      <c r="E49" s="12">
        <v>32.567999999999998</v>
      </c>
      <c r="F49" s="12">
        <v>31.818999999999999</v>
      </c>
      <c r="G49" s="12">
        <v>31.623999999999999</v>
      </c>
      <c r="H49" s="12">
        <v>31.292000000000002</v>
      </c>
      <c r="I49" s="12">
        <v>31.571999999999999</v>
      </c>
      <c r="J49" s="12">
        <v>31.564</v>
      </c>
      <c r="K49" s="12">
        <v>31.847999999999999</v>
      </c>
      <c r="L49" s="33">
        <v>31.004000000000001</v>
      </c>
      <c r="M49" s="13">
        <v>25.609000000000002</v>
      </c>
      <c r="N49" s="1"/>
      <c r="O49" s="1"/>
    </row>
    <row r="50" spans="1:15" ht="12.75" customHeight="1" x14ac:dyDescent="0.2">
      <c r="A50" s="9" t="s">
        <v>21</v>
      </c>
      <c r="B50" s="10">
        <v>128</v>
      </c>
      <c r="C50" s="11" t="s">
        <v>145</v>
      </c>
      <c r="D50" s="11" t="s">
        <v>146</v>
      </c>
      <c r="E50" s="12">
        <v>32.588999999999999</v>
      </c>
      <c r="F50" s="12">
        <v>33.262</v>
      </c>
      <c r="G50" s="12">
        <v>31.826000000000001</v>
      </c>
      <c r="H50" s="12">
        <v>34.469000000000001</v>
      </c>
      <c r="I50" s="12">
        <v>31.951000000000001</v>
      </c>
      <c r="J50" s="12">
        <v>31.568000000000001</v>
      </c>
      <c r="K50" s="12">
        <v>31.681999999999999</v>
      </c>
      <c r="L50" s="33">
        <v>30.495999999999999</v>
      </c>
      <c r="M50" s="13">
        <v>25.768999999999998</v>
      </c>
      <c r="N50" s="1"/>
      <c r="O50" s="1"/>
    </row>
    <row r="51" spans="1:15" ht="12.75" customHeight="1" x14ac:dyDescent="0.2">
      <c r="A51" s="9" t="s">
        <v>147</v>
      </c>
      <c r="B51" s="10">
        <v>7</v>
      </c>
      <c r="C51" s="11" t="s">
        <v>148</v>
      </c>
      <c r="D51" s="11" t="s">
        <v>149</v>
      </c>
      <c r="E51" s="12">
        <v>33.125</v>
      </c>
      <c r="F51" s="12">
        <v>31.788</v>
      </c>
      <c r="G51" s="12">
        <v>32.274999999999999</v>
      </c>
      <c r="H51" s="12">
        <v>31.49</v>
      </c>
      <c r="I51" s="12">
        <v>31.914000000000001</v>
      </c>
      <c r="J51" s="12">
        <v>30.966000000000001</v>
      </c>
      <c r="K51" s="33">
        <v>30.692</v>
      </c>
      <c r="L51" s="12">
        <v>31.901</v>
      </c>
      <c r="M51" s="13">
        <v>25.995999999999999</v>
      </c>
      <c r="N51" s="1"/>
      <c r="O51" s="1"/>
    </row>
    <row r="52" spans="1:15" ht="12.75" customHeight="1" x14ac:dyDescent="0.2">
      <c r="A52" s="9" t="s">
        <v>16</v>
      </c>
      <c r="B52" s="10">
        <v>18</v>
      </c>
      <c r="C52" s="11" t="s">
        <v>150</v>
      </c>
      <c r="D52" s="11" t="s">
        <v>151</v>
      </c>
      <c r="E52" s="12">
        <v>34.938000000000002</v>
      </c>
      <c r="F52" s="12">
        <v>35</v>
      </c>
      <c r="G52" s="12">
        <v>34.084000000000003</v>
      </c>
      <c r="H52" s="12">
        <v>32.808999999999997</v>
      </c>
      <c r="I52" s="12">
        <v>33.048000000000002</v>
      </c>
      <c r="J52" s="12">
        <v>33.194000000000003</v>
      </c>
      <c r="K52" s="12">
        <v>32.417000000000002</v>
      </c>
      <c r="L52" s="33">
        <v>31.893000000000001</v>
      </c>
      <c r="M52" s="13">
        <v>26.024000000000001</v>
      </c>
      <c r="N52" s="1"/>
      <c r="O52" s="1"/>
    </row>
    <row r="53" spans="1:15" ht="12.75" customHeight="1" x14ac:dyDescent="0.2">
      <c r="A53" s="9" t="s">
        <v>130</v>
      </c>
      <c r="B53" s="10">
        <v>2</v>
      </c>
      <c r="C53" s="11" t="s">
        <v>152</v>
      </c>
      <c r="D53" s="11" t="s">
        <v>153</v>
      </c>
      <c r="E53" s="12">
        <v>33.451999999999998</v>
      </c>
      <c r="F53" s="12">
        <v>33.189</v>
      </c>
      <c r="G53" s="12">
        <v>33.716000000000001</v>
      </c>
      <c r="H53" s="12">
        <v>33.283000000000001</v>
      </c>
      <c r="I53" s="12">
        <v>32.716999999999999</v>
      </c>
      <c r="J53" s="12">
        <v>32.734000000000002</v>
      </c>
      <c r="K53" s="12">
        <v>32.545999999999999</v>
      </c>
      <c r="L53" s="33">
        <v>31.966999999999999</v>
      </c>
      <c r="M53" s="13">
        <v>26.468</v>
      </c>
      <c r="N53" s="1"/>
      <c r="O53" s="1"/>
    </row>
    <row r="54" spans="1:15" ht="12.75" customHeight="1" x14ac:dyDescent="0.2">
      <c r="A54" s="9" t="s">
        <v>16</v>
      </c>
      <c r="B54" s="10">
        <v>26</v>
      </c>
      <c r="C54" s="11" t="s">
        <v>154</v>
      </c>
      <c r="D54" s="11" t="s">
        <v>155</v>
      </c>
      <c r="E54" s="12">
        <v>35.97</v>
      </c>
      <c r="F54" s="12">
        <v>34.506999999999998</v>
      </c>
      <c r="G54" s="12">
        <v>34.481000000000002</v>
      </c>
      <c r="H54" s="12">
        <v>34.566000000000003</v>
      </c>
      <c r="I54" s="12">
        <v>34.249000000000002</v>
      </c>
      <c r="J54" s="12">
        <v>33.825000000000003</v>
      </c>
      <c r="K54" s="12">
        <v>33.145000000000003</v>
      </c>
      <c r="L54" s="33">
        <v>32.792999999999999</v>
      </c>
      <c r="M54" s="13">
        <v>26.759</v>
      </c>
      <c r="N54" s="1"/>
      <c r="O54" s="1"/>
    </row>
    <row r="55" spans="1:15" ht="12.75" customHeight="1" x14ac:dyDescent="0.2">
      <c r="A55" s="9" t="s">
        <v>147</v>
      </c>
      <c r="B55" s="10">
        <v>71</v>
      </c>
      <c r="C55" s="11" t="s">
        <v>156</v>
      </c>
      <c r="D55" s="11" t="s">
        <v>157</v>
      </c>
      <c r="E55" s="12" t="s">
        <v>158</v>
      </c>
      <c r="F55" s="12">
        <v>37.061999999999998</v>
      </c>
      <c r="G55" s="12">
        <v>33.594000000000001</v>
      </c>
      <c r="H55" s="33">
        <v>31.869</v>
      </c>
      <c r="I55" s="12">
        <v>31.873999999999999</v>
      </c>
      <c r="J55" s="12">
        <v>31.917000000000002</v>
      </c>
      <c r="K55" s="12">
        <v>31.87</v>
      </c>
      <c r="L55" s="25"/>
      <c r="M55" s="13">
        <v>26.992999999999999</v>
      </c>
      <c r="N55" s="1"/>
      <c r="O55" s="1"/>
    </row>
    <row r="56" spans="1:15" ht="12.75" customHeight="1" x14ac:dyDescent="0.2">
      <c r="A56" s="9" t="s">
        <v>110</v>
      </c>
      <c r="B56" s="10">
        <v>3</v>
      </c>
      <c r="C56" s="11" t="s">
        <v>159</v>
      </c>
      <c r="D56" s="11" t="s">
        <v>160</v>
      </c>
      <c r="E56" s="12">
        <v>42.222999999999999</v>
      </c>
      <c r="F56" s="12" t="s">
        <v>161</v>
      </c>
      <c r="G56" s="12" t="s">
        <v>162</v>
      </c>
      <c r="H56" s="12">
        <v>35.832999999999998</v>
      </c>
      <c r="I56" s="12">
        <v>35.533999999999999</v>
      </c>
      <c r="J56" s="12">
        <v>35.029000000000003</v>
      </c>
      <c r="K56" s="12" t="s">
        <v>163</v>
      </c>
      <c r="L56" s="33">
        <v>34.899000000000001</v>
      </c>
      <c r="M56" s="13">
        <v>28.058</v>
      </c>
      <c r="N56" s="1"/>
      <c r="O56" s="1"/>
    </row>
    <row r="57" spans="1:15" ht="12.75" customHeight="1" x14ac:dyDescent="0.2">
      <c r="A57" s="9" t="s">
        <v>164</v>
      </c>
      <c r="B57" s="10">
        <v>4</v>
      </c>
      <c r="C57" s="11" t="s">
        <v>165</v>
      </c>
      <c r="D57" s="11" t="s">
        <v>48</v>
      </c>
      <c r="E57" s="12">
        <v>37.103000000000002</v>
      </c>
      <c r="F57" s="12">
        <v>35.713999999999999</v>
      </c>
      <c r="G57" s="12">
        <v>35.226999999999997</v>
      </c>
      <c r="H57" s="12">
        <v>34.835000000000001</v>
      </c>
      <c r="I57" s="12">
        <v>35.161000000000001</v>
      </c>
      <c r="J57" s="12">
        <v>34.244</v>
      </c>
      <c r="K57" s="33">
        <v>33.915999999999997</v>
      </c>
      <c r="L57" s="12">
        <v>34.429000000000002</v>
      </c>
      <c r="M57" s="13">
        <v>28.285</v>
      </c>
      <c r="N57" s="1"/>
      <c r="O57" s="1"/>
    </row>
    <row r="58" spans="1:15" ht="12.75" customHeight="1" x14ac:dyDescent="0.2">
      <c r="A58" s="9" t="s">
        <v>166</v>
      </c>
      <c r="B58" s="10">
        <v>42</v>
      </c>
      <c r="C58" s="11" t="s">
        <v>167</v>
      </c>
      <c r="D58" s="11" t="s">
        <v>168</v>
      </c>
      <c r="E58" s="12">
        <v>36.042000000000002</v>
      </c>
      <c r="F58" s="12">
        <v>34.97</v>
      </c>
      <c r="G58" s="12">
        <v>33.71</v>
      </c>
      <c r="H58" s="12">
        <v>33.356999999999999</v>
      </c>
      <c r="I58" s="12">
        <v>33.18</v>
      </c>
      <c r="J58" s="12">
        <v>37.177</v>
      </c>
      <c r="K58" s="33">
        <v>32.369999999999997</v>
      </c>
      <c r="L58" s="12">
        <v>32.390999999999998</v>
      </c>
      <c r="M58" s="13">
        <v>28.388000000000002</v>
      </c>
      <c r="N58" s="1"/>
      <c r="O58" s="1"/>
    </row>
    <row r="59" spans="1:15" ht="12.75" customHeight="1" x14ac:dyDescent="0.2">
      <c r="A59" s="34"/>
      <c r="B59" s="37"/>
      <c r="C59" s="37"/>
      <c r="D59" s="38"/>
      <c r="E59" s="38"/>
      <c r="F59" s="38"/>
      <c r="G59" s="35"/>
      <c r="H59" s="35"/>
      <c r="I59" s="35"/>
      <c r="J59" s="35"/>
      <c r="K59" s="35"/>
      <c r="L59" s="35"/>
      <c r="M59" s="35"/>
      <c r="N59" s="27"/>
      <c r="O59" s="28"/>
    </row>
    <row r="60" spans="1: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2.75" customHeight="1" x14ac:dyDescent="0.2">
      <c r="A62" s="39" t="s">
        <v>3</v>
      </c>
      <c r="B62" s="40" t="s">
        <v>4</v>
      </c>
      <c r="C62" s="40" t="s">
        <v>5</v>
      </c>
      <c r="D62" s="29" t="s">
        <v>169</v>
      </c>
      <c r="E62" s="41" t="s">
        <v>170</v>
      </c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2.75" customHeight="1" x14ac:dyDescent="0.2">
      <c r="A63" s="9" t="s">
        <v>85</v>
      </c>
      <c r="B63" s="10">
        <v>10</v>
      </c>
      <c r="C63" s="42" t="s">
        <v>86</v>
      </c>
      <c r="D63" s="36" t="s">
        <v>171</v>
      </c>
      <c r="E63" s="43">
        <v>28.076000000000001</v>
      </c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2.75" customHeight="1" x14ac:dyDescent="0.2">
      <c r="A64" s="9" t="s">
        <v>16</v>
      </c>
      <c r="B64" s="10">
        <v>81</v>
      </c>
      <c r="C64" s="42" t="s">
        <v>17</v>
      </c>
      <c r="D64" s="36" t="s">
        <v>172</v>
      </c>
      <c r="E64" s="43">
        <v>23.13</v>
      </c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2.75" customHeight="1" x14ac:dyDescent="0.2">
      <c r="A65" s="9" t="s">
        <v>16</v>
      </c>
      <c r="B65" s="10">
        <v>81</v>
      </c>
      <c r="C65" s="42" t="s">
        <v>17</v>
      </c>
      <c r="D65" s="36" t="s">
        <v>173</v>
      </c>
      <c r="E65" s="43">
        <v>28.346</v>
      </c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2.75" customHeight="1" x14ac:dyDescent="0.2">
      <c r="A66" s="9" t="s">
        <v>51</v>
      </c>
      <c r="B66" s="10">
        <v>106</v>
      </c>
      <c r="C66" s="42" t="s">
        <v>52</v>
      </c>
      <c r="D66" s="36" t="s">
        <v>174</v>
      </c>
      <c r="E66" s="43">
        <v>28.931999999999999</v>
      </c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2.75" customHeight="1" x14ac:dyDescent="0.2">
      <c r="A67" s="9" t="s">
        <v>64</v>
      </c>
      <c r="B67" s="10">
        <v>17</v>
      </c>
      <c r="C67" s="42" t="s">
        <v>65</v>
      </c>
      <c r="D67" s="36" t="s">
        <v>175</v>
      </c>
      <c r="E67" s="43">
        <v>28.283000000000001</v>
      </c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2.75" customHeight="1" x14ac:dyDescent="0.2">
      <c r="A68" s="9" t="s">
        <v>42</v>
      </c>
      <c r="B68" s="10">
        <v>19</v>
      </c>
      <c r="C68" s="42" t="s">
        <v>43</v>
      </c>
      <c r="D68" s="36" t="s">
        <v>176</v>
      </c>
      <c r="E68" s="43">
        <v>30.434000000000001</v>
      </c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2.75" customHeight="1" x14ac:dyDescent="0.2">
      <c r="A69" s="9" t="s">
        <v>85</v>
      </c>
      <c r="B69" s="10">
        <v>10</v>
      </c>
      <c r="C69" s="42" t="s">
        <v>86</v>
      </c>
      <c r="D69" s="36" t="s">
        <v>177</v>
      </c>
      <c r="E69" s="43">
        <v>28.076000000000001</v>
      </c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2.75" customHeight="1" x14ac:dyDescent="0.2">
      <c r="A70" s="9" t="s">
        <v>178</v>
      </c>
      <c r="B70" s="10">
        <v>2</v>
      </c>
      <c r="C70" s="42" t="s">
        <v>108</v>
      </c>
      <c r="D70" s="36" t="s">
        <v>179</v>
      </c>
      <c r="E70" s="43">
        <v>25.513000000000002</v>
      </c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2.75" customHeight="1" x14ac:dyDescent="0.2">
      <c r="A71" s="9" t="s">
        <v>110</v>
      </c>
      <c r="B71" s="10">
        <v>22</v>
      </c>
      <c r="C71" s="11" t="s">
        <v>127</v>
      </c>
      <c r="D71" s="36" t="s">
        <v>180</v>
      </c>
      <c r="E71" s="43">
        <v>24.518000000000001</v>
      </c>
      <c r="F71" s="1"/>
      <c r="G71" s="1"/>
      <c r="H71" s="1"/>
      <c r="I71" s="1"/>
      <c r="J71" s="1"/>
      <c r="K71" s="1"/>
      <c r="L71" s="1"/>
      <c r="M71" s="1"/>
      <c r="N71" s="1"/>
      <c r="O71" s="1"/>
    </row>
  </sheetData>
  <mergeCells count="7">
    <mergeCell ref="A44:E44"/>
    <mergeCell ref="K44:L44"/>
    <mergeCell ref="A1:M1"/>
    <mergeCell ref="A3:M3"/>
    <mergeCell ref="A4:M4"/>
    <mergeCell ref="A37:E37"/>
    <mergeCell ref="K37:L37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opLeftCell="A35" workbookViewId="0">
      <selection activeCell="A42" sqref="A42:H42"/>
    </sheetView>
  </sheetViews>
  <sheetFormatPr defaultRowHeight="12.75" x14ac:dyDescent="0.2"/>
  <cols>
    <col min="1" max="1" width="6.5703125" customWidth="1"/>
    <col min="2" max="2" width="5" bestFit="1" customWidth="1"/>
    <col min="3" max="3" width="19.85546875" bestFit="1" customWidth="1"/>
    <col min="4" max="4" width="27.5703125" bestFit="1" customWidth="1"/>
    <col min="5" max="5" width="6.5703125" bestFit="1" customWidth="1"/>
  </cols>
  <sheetData>
    <row r="1" spans="1:8" x14ac:dyDescent="0.2">
      <c r="A1" s="44" t="s">
        <v>3</v>
      </c>
      <c r="B1" s="44" t="s">
        <v>4</v>
      </c>
      <c r="C1" s="44" t="s">
        <v>181</v>
      </c>
      <c r="D1" s="44" t="s">
        <v>6</v>
      </c>
      <c r="E1" s="45" t="s">
        <v>182</v>
      </c>
      <c r="F1" s="46" t="s">
        <v>172</v>
      </c>
      <c r="G1" s="46" t="s">
        <v>183</v>
      </c>
      <c r="H1" s="47" t="s">
        <v>184</v>
      </c>
    </row>
    <row r="2" spans="1:8" ht="20.25" x14ac:dyDescent="0.2">
      <c r="A2" s="150" t="s">
        <v>173</v>
      </c>
      <c r="B2" s="151"/>
      <c r="C2" s="151"/>
      <c r="D2" s="151"/>
      <c r="E2" s="151"/>
      <c r="F2" s="151"/>
      <c r="G2" s="151"/>
      <c r="H2" s="151"/>
    </row>
    <row r="3" spans="1:8" x14ac:dyDescent="0.2">
      <c r="A3" s="61" t="s">
        <v>16</v>
      </c>
      <c r="B3" s="124">
        <v>81</v>
      </c>
      <c r="C3" s="116" t="s">
        <v>632</v>
      </c>
      <c r="D3" s="116" t="s">
        <v>633</v>
      </c>
      <c r="E3" s="120">
        <v>37.710999999999999</v>
      </c>
      <c r="F3" s="1">
        <v>0.81599999999999995</v>
      </c>
      <c r="G3" s="118">
        <f t="shared" ref="G3:G12" si="0">E3*F3</f>
        <v>30.772175999999998</v>
      </c>
      <c r="H3" s="50">
        <v>50</v>
      </c>
    </row>
    <row r="4" spans="1:8" x14ac:dyDescent="0.2">
      <c r="A4" s="61" t="s">
        <v>16</v>
      </c>
      <c r="B4" s="124">
        <v>24</v>
      </c>
      <c r="C4" s="116" t="s">
        <v>637</v>
      </c>
      <c r="D4" s="116" t="s">
        <v>638</v>
      </c>
      <c r="E4" s="120">
        <v>38.476999999999997</v>
      </c>
      <c r="F4" s="1">
        <v>0.81599999999999995</v>
      </c>
      <c r="G4" s="118">
        <f t="shared" si="0"/>
        <v>31.397231999999995</v>
      </c>
      <c r="H4" s="50">
        <v>45</v>
      </c>
    </row>
    <row r="5" spans="1:8" x14ac:dyDescent="0.2">
      <c r="A5" s="61" t="s">
        <v>16</v>
      </c>
      <c r="B5" s="124">
        <v>8</v>
      </c>
      <c r="C5" s="116" t="s">
        <v>28</v>
      </c>
      <c r="D5" s="116" t="s">
        <v>18</v>
      </c>
      <c r="E5" s="120">
        <v>38.773000000000003</v>
      </c>
      <c r="F5" s="1">
        <v>0.81599999999999995</v>
      </c>
      <c r="G5" s="118">
        <f t="shared" si="0"/>
        <v>31.638767999999999</v>
      </c>
      <c r="H5" s="50">
        <v>41</v>
      </c>
    </row>
    <row r="6" spans="1:8" x14ac:dyDescent="0.2">
      <c r="A6" s="61" t="s">
        <v>21</v>
      </c>
      <c r="B6" s="124">
        <v>2000</v>
      </c>
      <c r="C6" s="116" t="s">
        <v>26</v>
      </c>
      <c r="D6" s="116" t="s">
        <v>23</v>
      </c>
      <c r="E6" s="120">
        <v>38.874000000000002</v>
      </c>
      <c r="F6" s="1">
        <v>0.84499999999999997</v>
      </c>
      <c r="G6" s="118">
        <f t="shared" si="0"/>
        <v>32.848530000000004</v>
      </c>
      <c r="H6" s="50">
        <v>38</v>
      </c>
    </row>
    <row r="7" spans="1:8" x14ac:dyDescent="0.2">
      <c r="A7" s="61" t="s">
        <v>294</v>
      </c>
      <c r="B7" s="124">
        <v>14</v>
      </c>
      <c r="C7" s="116" t="s">
        <v>295</v>
      </c>
      <c r="D7" s="116" t="s">
        <v>296</v>
      </c>
      <c r="E7" s="120">
        <v>39.768000000000001</v>
      </c>
      <c r="F7" s="1">
        <v>0.85899999999999999</v>
      </c>
      <c r="G7" s="118">
        <f t="shared" si="0"/>
        <v>34.160711999999997</v>
      </c>
      <c r="H7" s="50">
        <v>36</v>
      </c>
    </row>
    <row r="8" spans="1:8" x14ac:dyDescent="0.2">
      <c r="A8" s="61" t="s">
        <v>164</v>
      </c>
      <c r="B8" s="124">
        <v>3</v>
      </c>
      <c r="C8" s="116" t="s">
        <v>197</v>
      </c>
      <c r="D8" s="116" t="s">
        <v>198</v>
      </c>
      <c r="E8" s="120">
        <v>41.412999999999997</v>
      </c>
      <c r="F8" s="1">
        <v>0.83399999999999996</v>
      </c>
      <c r="G8" s="118">
        <f t="shared" si="0"/>
        <v>34.538441999999996</v>
      </c>
      <c r="H8" s="50">
        <v>35</v>
      </c>
    </row>
    <row r="9" spans="1:8" x14ac:dyDescent="0.2">
      <c r="A9" s="61" t="s">
        <v>21</v>
      </c>
      <c r="B9" s="124">
        <v>11</v>
      </c>
      <c r="C9" s="116" t="s">
        <v>195</v>
      </c>
      <c r="D9" s="116" t="s">
        <v>196</v>
      </c>
      <c r="E9" s="120">
        <v>41.439</v>
      </c>
      <c r="F9" s="1">
        <v>0.84499999999999997</v>
      </c>
      <c r="G9" s="118">
        <f t="shared" si="0"/>
        <v>35.015954999999998</v>
      </c>
      <c r="H9" s="50">
        <v>34</v>
      </c>
    </row>
    <row r="10" spans="1:8" x14ac:dyDescent="0.2">
      <c r="A10" s="61" t="s">
        <v>21</v>
      </c>
      <c r="B10" s="124">
        <v>86</v>
      </c>
      <c r="C10" s="116" t="s">
        <v>781</v>
      </c>
      <c r="D10" s="116" t="s">
        <v>629</v>
      </c>
      <c r="E10" s="120">
        <v>44.128</v>
      </c>
      <c r="F10" s="1">
        <v>0.84499999999999997</v>
      </c>
      <c r="G10" s="118">
        <f t="shared" si="0"/>
        <v>37.288159999999998</v>
      </c>
      <c r="H10" s="50">
        <v>33</v>
      </c>
    </row>
    <row r="11" spans="1:8" x14ac:dyDescent="0.2">
      <c r="E11" s="120">
        <v>47.311</v>
      </c>
      <c r="F11" s="1">
        <v>0.81599999999999995</v>
      </c>
      <c r="G11" s="118">
        <f t="shared" si="0"/>
        <v>38.605775999999999</v>
      </c>
      <c r="H11" s="50">
        <v>32</v>
      </c>
    </row>
    <row r="12" spans="1:8" x14ac:dyDescent="0.2">
      <c r="E12" s="120">
        <v>65.912999999999997</v>
      </c>
      <c r="F12" s="1">
        <v>0.81599999999999995</v>
      </c>
      <c r="G12" s="118">
        <f t="shared" si="0"/>
        <v>53.785007999999991</v>
      </c>
      <c r="H12" s="50">
        <v>31</v>
      </c>
    </row>
    <row r="13" spans="1:8" ht="20.25" x14ac:dyDescent="0.2">
      <c r="A13" s="157" t="s">
        <v>174</v>
      </c>
      <c r="B13" s="158"/>
      <c r="C13" s="158"/>
      <c r="D13" s="158"/>
      <c r="E13" s="158"/>
      <c r="F13" s="158"/>
      <c r="G13" s="158"/>
      <c r="H13" s="158"/>
    </row>
    <row r="14" spans="1:8" x14ac:dyDescent="0.2">
      <c r="A14" s="61" t="s">
        <v>31</v>
      </c>
      <c r="B14" s="124">
        <v>23</v>
      </c>
      <c r="C14" s="116" t="s">
        <v>32</v>
      </c>
      <c r="D14" s="116" t="s">
        <v>33</v>
      </c>
      <c r="E14" s="120">
        <v>37.457999999999998</v>
      </c>
      <c r="F14" s="1">
        <v>0.85499999999999998</v>
      </c>
      <c r="G14" s="118">
        <f t="shared" ref="G14:G20" si="1">E14*F14</f>
        <v>32.026589999999999</v>
      </c>
      <c r="H14" s="50">
        <v>50</v>
      </c>
    </row>
    <row r="15" spans="1:8" x14ac:dyDescent="0.2">
      <c r="A15" s="61" t="s">
        <v>51</v>
      </c>
      <c r="B15" s="124">
        <v>106</v>
      </c>
      <c r="C15" s="116" t="s">
        <v>52</v>
      </c>
      <c r="D15" s="116" t="s">
        <v>53</v>
      </c>
      <c r="E15" s="120">
        <v>38.484000000000002</v>
      </c>
      <c r="F15" s="1">
        <v>0.83799999999999997</v>
      </c>
      <c r="G15" s="118">
        <f t="shared" si="1"/>
        <v>32.249592</v>
      </c>
      <c r="H15" s="50">
        <v>45</v>
      </c>
    </row>
    <row r="16" spans="1:8" x14ac:dyDescent="0.2">
      <c r="A16" s="61" t="s">
        <v>51</v>
      </c>
      <c r="B16" s="124">
        <v>6</v>
      </c>
      <c r="C16" s="116" t="s">
        <v>653</v>
      </c>
      <c r="D16" s="116" t="s">
        <v>53</v>
      </c>
      <c r="E16" s="120">
        <v>38.569000000000003</v>
      </c>
      <c r="F16" s="1">
        <v>0.83799999999999997</v>
      </c>
      <c r="G16" s="118">
        <f t="shared" si="1"/>
        <v>32.320822</v>
      </c>
      <c r="H16" s="50">
        <v>41</v>
      </c>
    </row>
    <row r="17" spans="1:8" x14ac:dyDescent="0.2">
      <c r="A17" s="61" t="s">
        <v>36</v>
      </c>
      <c r="B17" s="124">
        <v>94</v>
      </c>
      <c r="C17" s="116" t="s">
        <v>41</v>
      </c>
      <c r="D17" s="116" t="s">
        <v>38</v>
      </c>
      <c r="E17" s="120">
        <v>38.082999999999998</v>
      </c>
      <c r="F17" s="1">
        <v>0.86099999999999999</v>
      </c>
      <c r="G17" s="118">
        <f t="shared" si="1"/>
        <v>32.789462999999998</v>
      </c>
      <c r="H17" s="50">
        <v>38</v>
      </c>
    </row>
    <row r="18" spans="1:8" x14ac:dyDescent="0.2">
      <c r="A18" s="61" t="s">
        <v>36</v>
      </c>
      <c r="B18" s="124">
        <v>17</v>
      </c>
      <c r="C18" s="116" t="s">
        <v>37</v>
      </c>
      <c r="D18" s="116" t="s">
        <v>38</v>
      </c>
      <c r="E18" s="120">
        <v>38.145000000000003</v>
      </c>
      <c r="F18" s="1">
        <v>0.86099999999999999</v>
      </c>
      <c r="G18" s="118">
        <f t="shared" si="1"/>
        <v>32.842845000000004</v>
      </c>
      <c r="H18" s="50">
        <v>36</v>
      </c>
    </row>
    <row r="19" spans="1:8" x14ac:dyDescent="0.2">
      <c r="A19" s="61" t="s">
        <v>95</v>
      </c>
      <c r="B19" s="124">
        <v>9</v>
      </c>
      <c r="C19" s="116" t="s">
        <v>96</v>
      </c>
      <c r="D19" s="116" t="s">
        <v>97</v>
      </c>
      <c r="E19" s="120">
        <v>37.845999999999997</v>
      </c>
      <c r="F19" s="1">
        <v>0.871</v>
      </c>
      <c r="G19" s="118">
        <f t="shared" si="1"/>
        <v>32.963865999999996</v>
      </c>
      <c r="H19" s="50">
        <v>35</v>
      </c>
    </row>
    <row r="20" spans="1:8" x14ac:dyDescent="0.2">
      <c r="A20" s="61" t="s">
        <v>51</v>
      </c>
      <c r="B20" s="124" t="s">
        <v>386</v>
      </c>
      <c r="C20" s="116" t="s">
        <v>54</v>
      </c>
      <c r="D20" s="116" t="s">
        <v>55</v>
      </c>
      <c r="E20" s="120">
        <v>39.874000000000002</v>
      </c>
      <c r="F20" s="1">
        <v>0.83799999999999997</v>
      </c>
      <c r="G20" s="118">
        <f t="shared" si="1"/>
        <v>33.414411999999999</v>
      </c>
      <c r="H20" s="50">
        <v>34</v>
      </c>
    </row>
    <row r="21" spans="1:8" ht="20.25" x14ac:dyDescent="0.2">
      <c r="A21" s="157" t="s">
        <v>185</v>
      </c>
      <c r="B21" s="158"/>
      <c r="C21" s="158"/>
      <c r="D21" s="158"/>
      <c r="E21" s="158"/>
      <c r="F21" s="158"/>
      <c r="G21" s="158"/>
      <c r="H21" s="158"/>
    </row>
    <row r="22" spans="1:8" x14ac:dyDescent="0.2">
      <c r="A22" s="61" t="s">
        <v>255</v>
      </c>
      <c r="B22" s="124">
        <v>7</v>
      </c>
      <c r="C22" s="116" t="s">
        <v>536</v>
      </c>
      <c r="D22" s="116" t="s">
        <v>660</v>
      </c>
      <c r="E22" s="120">
        <v>34.676000000000002</v>
      </c>
      <c r="F22" s="83">
        <v>0.91</v>
      </c>
      <c r="G22" s="118">
        <f>E22*F22</f>
        <v>31.555160000000004</v>
      </c>
      <c r="H22" s="50">
        <v>50</v>
      </c>
    </row>
    <row r="23" spans="1:8" x14ac:dyDescent="0.2">
      <c r="A23" s="61" t="s">
        <v>64</v>
      </c>
      <c r="B23" s="124">
        <v>17</v>
      </c>
      <c r="C23" s="116" t="s">
        <v>65</v>
      </c>
      <c r="D23" s="116" t="s">
        <v>66</v>
      </c>
      <c r="E23" s="120">
        <v>37.340000000000003</v>
      </c>
      <c r="F23" s="1">
        <v>0.875</v>
      </c>
      <c r="G23" s="118">
        <f>E23*F23</f>
        <v>32.672499999999999</v>
      </c>
      <c r="H23" s="50">
        <v>45</v>
      </c>
    </row>
    <row r="24" spans="1:8" x14ac:dyDescent="0.2">
      <c r="A24" s="61" t="s">
        <v>64</v>
      </c>
      <c r="B24" s="124">
        <v>19</v>
      </c>
      <c r="C24" s="116" t="s">
        <v>43</v>
      </c>
      <c r="D24" s="116" t="s">
        <v>66</v>
      </c>
      <c r="E24" s="120">
        <v>37.576999999999998</v>
      </c>
      <c r="F24" s="1">
        <v>0.875</v>
      </c>
      <c r="G24" s="118">
        <f>E24*F24</f>
        <v>32.879874999999998</v>
      </c>
      <c r="H24" s="50">
        <v>41</v>
      </c>
    </row>
    <row r="25" spans="1:8" x14ac:dyDescent="0.2">
      <c r="A25" s="61" t="s">
        <v>255</v>
      </c>
      <c r="B25" s="124">
        <v>71</v>
      </c>
      <c r="C25" s="116" t="s">
        <v>665</v>
      </c>
      <c r="D25" s="116" t="s">
        <v>660</v>
      </c>
      <c r="E25" s="120">
        <v>36.664000000000001</v>
      </c>
      <c r="F25" s="83">
        <v>0.91</v>
      </c>
      <c r="G25" s="118">
        <f>E25*F25</f>
        <v>33.364240000000002</v>
      </c>
      <c r="H25" s="50">
        <v>38</v>
      </c>
    </row>
    <row r="26" spans="1:8" x14ac:dyDescent="0.2">
      <c r="A26" s="61" t="s">
        <v>243</v>
      </c>
      <c r="B26" s="124">
        <v>50</v>
      </c>
      <c r="C26" s="116" t="s">
        <v>244</v>
      </c>
      <c r="D26" s="116" t="s">
        <v>245</v>
      </c>
      <c r="E26" s="120">
        <v>39.920999999999999</v>
      </c>
      <c r="F26" s="1">
        <v>0.86199999999999999</v>
      </c>
      <c r="G26" s="118">
        <f>E26*F26</f>
        <v>34.411901999999998</v>
      </c>
      <c r="H26" s="50">
        <v>36</v>
      </c>
    </row>
    <row r="27" spans="1:8" ht="20.25" x14ac:dyDescent="0.2">
      <c r="A27" s="154" t="s">
        <v>186</v>
      </c>
      <c r="B27" s="155"/>
      <c r="C27" s="155"/>
      <c r="D27" s="155"/>
      <c r="E27" s="155"/>
      <c r="F27" s="155"/>
      <c r="G27" s="155"/>
      <c r="H27" s="155"/>
    </row>
    <row r="28" spans="1:8" x14ac:dyDescent="0.2">
      <c r="A28" s="61" t="s">
        <v>77</v>
      </c>
      <c r="B28" s="124">
        <v>60</v>
      </c>
      <c r="C28" s="116" t="s">
        <v>266</v>
      </c>
      <c r="D28" s="116" t="s">
        <v>117</v>
      </c>
      <c r="E28" s="120">
        <v>38.048999999999999</v>
      </c>
      <c r="F28" s="1">
        <v>0.82699999999999996</v>
      </c>
      <c r="G28" s="118">
        <f t="shared" ref="G28:G41" si="2">E28*F28</f>
        <v>31.466522999999999</v>
      </c>
      <c r="H28" s="50">
        <v>50</v>
      </c>
    </row>
    <row r="29" spans="1:8" x14ac:dyDescent="0.2">
      <c r="A29" s="61" t="s">
        <v>67</v>
      </c>
      <c r="B29" s="124">
        <v>6</v>
      </c>
      <c r="C29" s="116" t="s">
        <v>68</v>
      </c>
      <c r="D29" s="116" t="s">
        <v>69</v>
      </c>
      <c r="E29" s="120">
        <v>41.000999999999998</v>
      </c>
      <c r="F29" s="1">
        <v>0.79500000000000004</v>
      </c>
      <c r="G29" s="118">
        <f t="shared" si="2"/>
        <v>32.595795000000003</v>
      </c>
      <c r="H29" s="50">
        <v>45</v>
      </c>
    </row>
    <row r="30" spans="1:8" x14ac:dyDescent="0.2">
      <c r="A30" s="61" t="s">
        <v>77</v>
      </c>
      <c r="B30" s="124">
        <v>21</v>
      </c>
      <c r="C30" s="116" t="s">
        <v>268</v>
      </c>
      <c r="D30" s="116" t="s">
        <v>269</v>
      </c>
      <c r="E30" s="120">
        <v>40.814999999999998</v>
      </c>
      <c r="F30" s="1">
        <v>0.82699999999999996</v>
      </c>
      <c r="G30" s="118">
        <f t="shared" si="2"/>
        <v>33.754004999999999</v>
      </c>
      <c r="H30" s="50">
        <v>41</v>
      </c>
    </row>
    <row r="31" spans="1:8" x14ac:dyDescent="0.2">
      <c r="A31" s="61" t="s">
        <v>71</v>
      </c>
      <c r="B31" s="124">
        <v>44</v>
      </c>
      <c r="C31" s="116" t="s">
        <v>669</v>
      </c>
      <c r="D31" s="116" t="s">
        <v>670</v>
      </c>
      <c r="E31" s="120">
        <v>41.040999999999997</v>
      </c>
      <c r="F31" s="1">
        <v>0.82399999999999995</v>
      </c>
      <c r="G31" s="118">
        <f t="shared" si="2"/>
        <v>33.817783999999996</v>
      </c>
      <c r="H31" s="50">
        <v>38</v>
      </c>
    </row>
    <row r="32" spans="1:8" x14ac:dyDescent="0.2">
      <c r="A32" s="61" t="s">
        <v>42</v>
      </c>
      <c r="B32" s="124">
        <v>73</v>
      </c>
      <c r="C32" s="116" t="s">
        <v>694</v>
      </c>
      <c r="D32" s="116" t="s">
        <v>695</v>
      </c>
      <c r="E32" s="120">
        <v>40.106000000000002</v>
      </c>
      <c r="F32" s="1">
        <v>0.84599999999999997</v>
      </c>
      <c r="G32" s="118">
        <f t="shared" si="2"/>
        <v>33.929676000000001</v>
      </c>
      <c r="H32" s="50">
        <v>36</v>
      </c>
    </row>
    <row r="33" spans="1:8" x14ac:dyDescent="0.2">
      <c r="A33" s="61" t="s">
        <v>77</v>
      </c>
      <c r="B33" s="124">
        <v>39</v>
      </c>
      <c r="C33" s="116" t="s">
        <v>78</v>
      </c>
      <c r="D33" s="116" t="s">
        <v>79</v>
      </c>
      <c r="E33" s="120">
        <v>41.281999999999996</v>
      </c>
      <c r="F33" s="1">
        <v>0.82699999999999996</v>
      </c>
      <c r="G33" s="118">
        <f t="shared" si="2"/>
        <v>34.140213999999993</v>
      </c>
      <c r="H33" s="50">
        <v>35</v>
      </c>
    </row>
    <row r="34" spans="1:8" x14ac:dyDescent="0.2">
      <c r="A34" s="61" t="s">
        <v>77</v>
      </c>
      <c r="B34" s="124">
        <v>72</v>
      </c>
      <c r="C34" s="116" t="s">
        <v>80</v>
      </c>
      <c r="D34" s="116" t="s">
        <v>81</v>
      </c>
      <c r="E34" s="120">
        <v>41.508000000000003</v>
      </c>
      <c r="F34" s="1">
        <v>0.82699999999999996</v>
      </c>
      <c r="G34" s="118">
        <f t="shared" si="2"/>
        <v>34.327116000000004</v>
      </c>
      <c r="H34" s="50">
        <v>34</v>
      </c>
    </row>
    <row r="35" spans="1:8" x14ac:dyDescent="0.2">
      <c r="A35" s="61" t="s">
        <v>237</v>
      </c>
      <c r="B35" s="124">
        <v>72</v>
      </c>
      <c r="C35" s="116" t="s">
        <v>683</v>
      </c>
      <c r="D35" s="116" t="s">
        <v>552</v>
      </c>
      <c r="E35" s="120">
        <v>41.655999999999999</v>
      </c>
      <c r="F35" s="1">
        <v>0.82899999999999996</v>
      </c>
      <c r="G35" s="118">
        <f t="shared" si="2"/>
        <v>34.532823999999998</v>
      </c>
      <c r="H35" s="50">
        <v>33</v>
      </c>
    </row>
    <row r="36" spans="1:8" x14ac:dyDescent="0.2">
      <c r="A36" s="61" t="s">
        <v>77</v>
      </c>
      <c r="B36" s="124">
        <v>11</v>
      </c>
      <c r="C36" s="116" t="s">
        <v>532</v>
      </c>
      <c r="D36" s="116" t="s">
        <v>533</v>
      </c>
      <c r="E36" s="120">
        <v>41.853000000000002</v>
      </c>
      <c r="F36" s="1">
        <v>0.82699999999999996</v>
      </c>
      <c r="G36" s="118">
        <f t="shared" si="2"/>
        <v>34.612431000000001</v>
      </c>
      <c r="H36" s="50">
        <v>32</v>
      </c>
    </row>
    <row r="37" spans="1:8" x14ac:dyDescent="0.2">
      <c r="A37" s="61" t="s">
        <v>85</v>
      </c>
      <c r="B37" s="124">
        <v>44</v>
      </c>
      <c r="C37" s="116" t="s">
        <v>278</v>
      </c>
      <c r="D37" s="116" t="s">
        <v>279</v>
      </c>
      <c r="E37" s="120">
        <v>40.863</v>
      </c>
      <c r="F37" s="1">
        <v>0.86699999999999999</v>
      </c>
      <c r="G37" s="118">
        <f t="shared" si="2"/>
        <v>35.428221000000001</v>
      </c>
      <c r="H37" s="50">
        <v>31</v>
      </c>
    </row>
    <row r="38" spans="1:8" x14ac:dyDescent="0.2">
      <c r="A38" s="61" t="s">
        <v>71</v>
      </c>
      <c r="B38" s="124">
        <v>2</v>
      </c>
      <c r="C38" s="116" t="s">
        <v>72</v>
      </c>
      <c r="D38" s="116" t="s">
        <v>73</v>
      </c>
      <c r="E38" s="120">
        <v>43.597000000000001</v>
      </c>
      <c r="F38" s="1">
        <v>0.82399999999999995</v>
      </c>
      <c r="G38" s="118">
        <f t="shared" si="2"/>
        <v>35.923927999999997</v>
      </c>
      <c r="H38" s="50">
        <v>30</v>
      </c>
    </row>
    <row r="39" spans="1:8" x14ac:dyDescent="0.2">
      <c r="A39" s="61" t="s">
        <v>85</v>
      </c>
      <c r="B39" s="124">
        <v>3</v>
      </c>
      <c r="C39" s="116" t="s">
        <v>289</v>
      </c>
      <c r="D39" s="116" t="s">
        <v>290</v>
      </c>
      <c r="E39" s="120">
        <v>43.75</v>
      </c>
      <c r="F39" s="1">
        <v>0.86699999999999999</v>
      </c>
      <c r="G39" s="118">
        <f t="shared" si="2"/>
        <v>37.931249999999999</v>
      </c>
      <c r="H39" s="50">
        <v>29</v>
      </c>
    </row>
    <row r="40" spans="1:8" x14ac:dyDescent="0.2">
      <c r="A40" s="61" t="s">
        <v>71</v>
      </c>
      <c r="B40" s="124">
        <v>441</v>
      </c>
      <c r="C40" s="116" t="s">
        <v>678</v>
      </c>
      <c r="D40" s="116" t="s">
        <v>670</v>
      </c>
      <c r="E40" s="120">
        <v>46.165999999999997</v>
      </c>
      <c r="F40" s="1">
        <v>0.82399999999999995</v>
      </c>
      <c r="G40" s="118">
        <f t="shared" si="2"/>
        <v>38.040783999999995</v>
      </c>
      <c r="H40" s="50">
        <v>28</v>
      </c>
    </row>
    <row r="41" spans="1:8" x14ac:dyDescent="0.2">
      <c r="A41" s="61" t="s">
        <v>71</v>
      </c>
      <c r="B41" s="124">
        <v>144</v>
      </c>
      <c r="C41" s="116" t="s">
        <v>679</v>
      </c>
      <c r="D41" s="116" t="s">
        <v>670</v>
      </c>
      <c r="E41" s="120">
        <v>48.551000000000002</v>
      </c>
      <c r="F41" s="1">
        <v>0.82399999999999995</v>
      </c>
      <c r="G41" s="118">
        <f t="shared" si="2"/>
        <v>40.006023999999996</v>
      </c>
      <c r="H41" s="50">
        <v>27</v>
      </c>
    </row>
    <row r="42" spans="1:8" ht="20.25" x14ac:dyDescent="0.2">
      <c r="A42" s="154" t="s">
        <v>309</v>
      </c>
      <c r="B42" s="155"/>
      <c r="C42" s="155"/>
      <c r="D42" s="155"/>
      <c r="E42" s="155"/>
      <c r="F42" s="155"/>
      <c r="G42" s="155"/>
      <c r="H42" s="155"/>
    </row>
    <row r="43" spans="1:8" x14ac:dyDescent="0.2">
      <c r="A43" s="61" t="s">
        <v>301</v>
      </c>
      <c r="B43" s="124">
        <v>91</v>
      </c>
      <c r="C43" s="116" t="s">
        <v>22</v>
      </c>
      <c r="D43" s="116" t="s">
        <v>309</v>
      </c>
      <c r="E43" s="120">
        <v>33.871000000000002</v>
      </c>
      <c r="F43" s="1">
        <v>0.95499999999999996</v>
      </c>
      <c r="G43" s="118">
        <f>E43*F43</f>
        <v>32.346805000000003</v>
      </c>
      <c r="H43" s="50">
        <v>50</v>
      </c>
    </row>
    <row r="44" spans="1:8" ht="20.25" x14ac:dyDescent="0.2">
      <c r="A44" s="154" t="s">
        <v>179</v>
      </c>
      <c r="B44" s="155"/>
      <c r="C44" s="155"/>
      <c r="D44" s="155"/>
      <c r="E44" s="155"/>
      <c r="F44" s="155"/>
      <c r="G44" s="155"/>
      <c r="H44" s="155"/>
    </row>
    <row r="45" spans="1:8" x14ac:dyDescent="0.2">
      <c r="A45" s="61" t="s">
        <v>445</v>
      </c>
      <c r="B45" s="124">
        <v>744</v>
      </c>
      <c r="C45" s="116" t="s">
        <v>446</v>
      </c>
      <c r="D45" s="116" t="s">
        <v>447</v>
      </c>
      <c r="E45" s="120">
        <v>35.463999999999999</v>
      </c>
      <c r="H45" s="50">
        <v>50</v>
      </c>
    </row>
    <row r="46" spans="1:8" ht="15.75" customHeight="1" x14ac:dyDescent="0.2">
      <c r="A46" s="61" t="s">
        <v>178</v>
      </c>
      <c r="B46" s="124">
        <v>41</v>
      </c>
      <c r="C46" s="116" t="s">
        <v>688</v>
      </c>
      <c r="D46" s="116" t="s">
        <v>23</v>
      </c>
      <c r="E46" s="120">
        <v>36.024000000000001</v>
      </c>
      <c r="H46" s="50">
        <v>45</v>
      </c>
    </row>
    <row r="47" spans="1:8" x14ac:dyDescent="0.2">
      <c r="A47" s="61" t="s">
        <v>327</v>
      </c>
      <c r="B47" s="124">
        <v>1</v>
      </c>
      <c r="C47" s="116" t="s">
        <v>123</v>
      </c>
      <c r="D47" s="116" t="s">
        <v>124</v>
      </c>
      <c r="E47" s="120">
        <v>37.042999999999999</v>
      </c>
      <c r="H47" s="50">
        <v>41</v>
      </c>
    </row>
    <row r="48" spans="1:8" x14ac:dyDescent="0.2">
      <c r="A48" s="61" t="s">
        <v>317</v>
      </c>
      <c r="B48" s="124">
        <v>7</v>
      </c>
      <c r="C48" s="116" t="s">
        <v>705</v>
      </c>
      <c r="D48" s="116" t="s">
        <v>706</v>
      </c>
      <c r="E48" s="120">
        <v>37.131999999999998</v>
      </c>
      <c r="H48" s="50">
        <v>38</v>
      </c>
    </row>
    <row r="49" spans="1:8" x14ac:dyDescent="0.2">
      <c r="A49" s="61" t="s">
        <v>310</v>
      </c>
      <c r="B49" s="124">
        <v>17</v>
      </c>
      <c r="C49" s="116" t="s">
        <v>451</v>
      </c>
      <c r="D49" s="116" t="s">
        <v>134</v>
      </c>
      <c r="E49" s="120">
        <v>37.256999999999998</v>
      </c>
      <c r="H49" s="50">
        <v>36</v>
      </c>
    </row>
    <row r="50" spans="1:8" s="131" customFormat="1" x14ac:dyDescent="0.2">
      <c r="A50" s="61" t="s">
        <v>709</v>
      </c>
      <c r="B50" s="124">
        <v>88</v>
      </c>
      <c r="C50" s="116" t="s">
        <v>710</v>
      </c>
      <c r="D50" s="116" t="s">
        <v>48</v>
      </c>
      <c r="E50" s="120">
        <v>37.341000000000001</v>
      </c>
      <c r="F50"/>
      <c r="G50"/>
      <c r="H50" s="50">
        <v>35</v>
      </c>
    </row>
    <row r="51" spans="1:8" s="131" customFormat="1" x14ac:dyDescent="0.2">
      <c r="A51" s="61" t="s">
        <v>322</v>
      </c>
      <c r="B51" s="124">
        <v>51</v>
      </c>
      <c r="C51" s="116" t="s">
        <v>323</v>
      </c>
      <c r="D51" s="116" t="s">
        <v>324</v>
      </c>
      <c r="E51" s="120">
        <v>38.605775999999999</v>
      </c>
      <c r="H51" s="50">
        <v>34</v>
      </c>
    </row>
    <row r="52" spans="1:8" x14ac:dyDescent="0.2">
      <c r="A52" s="61" t="s">
        <v>322</v>
      </c>
      <c r="B52" s="124">
        <v>151</v>
      </c>
      <c r="C52" s="116" t="s">
        <v>646</v>
      </c>
      <c r="D52" s="116" t="s">
        <v>324</v>
      </c>
      <c r="E52" s="118">
        <v>53.785007999999991</v>
      </c>
      <c r="H52" s="50">
        <v>33</v>
      </c>
    </row>
    <row r="53" spans="1:8" ht="20.25" x14ac:dyDescent="0.2">
      <c r="A53" s="154" t="s">
        <v>187</v>
      </c>
      <c r="B53" s="155"/>
      <c r="C53" s="155"/>
      <c r="D53" s="155"/>
      <c r="E53" s="155"/>
      <c r="F53" s="155"/>
      <c r="G53" s="155"/>
      <c r="H53" s="155"/>
    </row>
    <row r="54" spans="1:8" x14ac:dyDescent="0.2">
      <c r="A54" s="61" t="s">
        <v>339</v>
      </c>
      <c r="B54" s="124">
        <v>337</v>
      </c>
      <c r="C54" s="116" t="s">
        <v>139</v>
      </c>
      <c r="D54" s="116" t="s">
        <v>140</v>
      </c>
      <c r="E54" s="120">
        <v>32.871000000000002</v>
      </c>
      <c r="H54" s="50">
        <v>50</v>
      </c>
    </row>
    <row r="55" spans="1:8" x14ac:dyDescent="0.2">
      <c r="A55" s="61" t="s">
        <v>348</v>
      </c>
      <c r="B55" s="124">
        <v>7</v>
      </c>
      <c r="C55" s="116" t="s">
        <v>148</v>
      </c>
      <c r="D55" s="116" t="s">
        <v>149</v>
      </c>
      <c r="E55" s="120">
        <v>33.192999999999998</v>
      </c>
      <c r="H55" s="50">
        <v>45</v>
      </c>
    </row>
    <row r="56" spans="1:8" x14ac:dyDescent="0.2">
      <c r="A56" s="61" t="s">
        <v>331</v>
      </c>
      <c r="B56" s="124">
        <v>71</v>
      </c>
      <c r="C56" s="116" t="s">
        <v>133</v>
      </c>
      <c r="D56" s="116" t="s">
        <v>134</v>
      </c>
      <c r="E56" s="120">
        <v>33.25</v>
      </c>
      <c r="H56" s="50">
        <v>41</v>
      </c>
    </row>
    <row r="57" spans="1:8" x14ac:dyDescent="0.2">
      <c r="A57" s="61" t="s">
        <v>350</v>
      </c>
      <c r="B57" s="124">
        <v>28</v>
      </c>
      <c r="C57" s="116" t="s">
        <v>143</v>
      </c>
      <c r="D57" s="116" t="s">
        <v>144</v>
      </c>
      <c r="E57" s="120">
        <v>33.393999999999998</v>
      </c>
      <c r="H57" s="50">
        <v>38</v>
      </c>
    </row>
    <row r="58" spans="1:8" x14ac:dyDescent="0.2">
      <c r="A58" s="61" t="s">
        <v>344</v>
      </c>
      <c r="B58" s="124">
        <v>39</v>
      </c>
      <c r="C58" s="116" t="s">
        <v>131</v>
      </c>
      <c r="D58" s="116" t="s">
        <v>132</v>
      </c>
      <c r="E58" s="120">
        <v>33.612000000000002</v>
      </c>
      <c r="H58" s="50">
        <v>36</v>
      </c>
    </row>
    <row r="59" spans="1:8" x14ac:dyDescent="0.2">
      <c r="A59" s="61" t="s">
        <v>331</v>
      </c>
      <c r="B59" s="124">
        <v>22</v>
      </c>
      <c r="C59" s="116" t="s">
        <v>127</v>
      </c>
      <c r="D59" s="116" t="s">
        <v>128</v>
      </c>
      <c r="E59" s="120">
        <v>33.825000000000003</v>
      </c>
      <c r="H59" s="50">
        <v>35</v>
      </c>
    </row>
    <row r="60" spans="1:8" x14ac:dyDescent="0.2">
      <c r="A60" s="61" t="s">
        <v>344</v>
      </c>
      <c r="B60" s="124">
        <v>2</v>
      </c>
      <c r="C60" s="116" t="s">
        <v>152</v>
      </c>
      <c r="D60" s="116" t="s">
        <v>153</v>
      </c>
      <c r="E60" s="120">
        <v>33.895000000000003</v>
      </c>
      <c r="H60" s="50">
        <v>34</v>
      </c>
    </row>
    <row r="61" spans="1:8" x14ac:dyDescent="0.2">
      <c r="A61" s="61" t="s">
        <v>351</v>
      </c>
      <c r="B61" s="124">
        <v>18</v>
      </c>
      <c r="C61" s="116" t="s">
        <v>364</v>
      </c>
      <c r="D61" s="116" t="s">
        <v>151</v>
      </c>
      <c r="E61" s="120">
        <v>33.908000000000001</v>
      </c>
      <c r="H61" s="50">
        <v>33</v>
      </c>
    </row>
    <row r="62" spans="1:8" x14ac:dyDescent="0.2">
      <c r="A62" s="61" t="s">
        <v>352</v>
      </c>
      <c r="B62" s="124">
        <v>2</v>
      </c>
      <c r="C62" s="116" t="s">
        <v>578</v>
      </c>
      <c r="D62" s="116" t="s">
        <v>579</v>
      </c>
      <c r="E62" s="120">
        <v>33.969000000000001</v>
      </c>
      <c r="H62" s="50">
        <v>32</v>
      </c>
    </row>
    <row r="63" spans="1:8" x14ac:dyDescent="0.2">
      <c r="A63" s="61" t="s">
        <v>733</v>
      </c>
      <c r="B63" s="124">
        <v>1</v>
      </c>
      <c r="C63" s="116" t="s">
        <v>734</v>
      </c>
      <c r="D63" s="116" t="s">
        <v>735</v>
      </c>
      <c r="E63" s="120">
        <v>34.015999999999998</v>
      </c>
      <c r="H63" s="50">
        <v>31</v>
      </c>
    </row>
    <row r="64" spans="1:8" x14ac:dyDescent="0.2">
      <c r="A64" s="61" t="s">
        <v>351</v>
      </c>
      <c r="B64" s="124">
        <v>8</v>
      </c>
      <c r="C64" s="116" t="s">
        <v>150</v>
      </c>
      <c r="D64" s="116" t="s">
        <v>151</v>
      </c>
      <c r="E64" s="120">
        <v>34.024999999999999</v>
      </c>
      <c r="H64" s="50">
        <v>30</v>
      </c>
    </row>
    <row r="65" spans="1:8" x14ac:dyDescent="0.2">
      <c r="A65" s="61" t="s">
        <v>351</v>
      </c>
      <c r="B65" s="124">
        <v>26</v>
      </c>
      <c r="C65" s="116" t="s">
        <v>154</v>
      </c>
      <c r="D65" s="116" t="s">
        <v>155</v>
      </c>
      <c r="E65" s="120">
        <v>34.99</v>
      </c>
      <c r="H65" s="50">
        <v>29</v>
      </c>
    </row>
    <row r="66" spans="1:8" x14ac:dyDescent="0.2">
      <c r="A66" s="61" t="s">
        <v>586</v>
      </c>
      <c r="B66" s="124">
        <v>128</v>
      </c>
      <c r="C66" s="116" t="s">
        <v>145</v>
      </c>
      <c r="D66" s="116" t="s">
        <v>146</v>
      </c>
      <c r="E66" s="120">
        <v>35.026000000000003</v>
      </c>
      <c r="H66" s="50">
        <v>28</v>
      </c>
    </row>
    <row r="67" spans="1:8" x14ac:dyDescent="0.2">
      <c r="A67" s="61" t="s">
        <v>733</v>
      </c>
      <c r="B67" s="124">
        <v>311</v>
      </c>
      <c r="C67" s="116" t="s">
        <v>746</v>
      </c>
      <c r="D67" s="116" t="s">
        <v>747</v>
      </c>
      <c r="E67" s="120">
        <v>35.115000000000002</v>
      </c>
      <c r="H67" s="50">
        <v>27</v>
      </c>
    </row>
    <row r="68" spans="1:8" x14ac:dyDescent="0.2">
      <c r="A68" s="61" t="s">
        <v>331</v>
      </c>
      <c r="B68" s="124">
        <v>44</v>
      </c>
      <c r="C68" s="116" t="s">
        <v>750</v>
      </c>
      <c r="D68" s="116" t="s">
        <v>751</v>
      </c>
      <c r="E68" s="120">
        <v>35.472999999999999</v>
      </c>
      <c r="H68" s="50">
        <v>26</v>
      </c>
    </row>
    <row r="69" spans="1:8" x14ac:dyDescent="0.2">
      <c r="A69" s="61" t="s">
        <v>331</v>
      </c>
      <c r="B69" s="124">
        <v>93</v>
      </c>
      <c r="C69" s="116" t="s">
        <v>359</v>
      </c>
      <c r="D69" s="116" t="s">
        <v>360</v>
      </c>
      <c r="E69" s="120">
        <v>35.603000000000002</v>
      </c>
      <c r="H69" s="50">
        <v>25</v>
      </c>
    </row>
    <row r="70" spans="1:8" x14ac:dyDescent="0.2">
      <c r="A70" s="61" t="s">
        <v>358</v>
      </c>
      <c r="B70" s="124">
        <v>42</v>
      </c>
      <c r="C70" s="116" t="s">
        <v>167</v>
      </c>
      <c r="D70" s="116" t="s">
        <v>168</v>
      </c>
      <c r="E70" s="120">
        <v>36.9</v>
      </c>
      <c r="H70" s="50">
        <v>24</v>
      </c>
    </row>
    <row r="71" spans="1:8" x14ac:dyDescent="0.2">
      <c r="A71" s="61" t="s">
        <v>352</v>
      </c>
      <c r="B71" s="124">
        <v>38</v>
      </c>
      <c r="C71" s="116" t="s">
        <v>755</v>
      </c>
      <c r="D71" s="116" t="s">
        <v>756</v>
      </c>
      <c r="E71" s="120">
        <v>37.659999999999997</v>
      </c>
      <c r="H71" s="50">
        <v>23</v>
      </c>
    </row>
    <row r="72" spans="1:8" x14ac:dyDescent="0.2">
      <c r="A72" s="61" t="s">
        <v>760</v>
      </c>
      <c r="B72" s="124">
        <v>55</v>
      </c>
      <c r="C72" s="116" t="s">
        <v>761</v>
      </c>
      <c r="D72" s="116" t="s">
        <v>762</v>
      </c>
      <c r="E72" s="120">
        <v>38.081000000000003</v>
      </c>
      <c r="H72" s="50">
        <v>22</v>
      </c>
    </row>
    <row r="73" spans="1:8" x14ac:dyDescent="0.2">
      <c r="A73" s="61" t="s">
        <v>331</v>
      </c>
      <c r="B73" s="124">
        <v>28</v>
      </c>
      <c r="C73" s="116" t="s">
        <v>763</v>
      </c>
      <c r="D73" s="116" t="s">
        <v>764</v>
      </c>
      <c r="E73" s="120">
        <v>38.136000000000003</v>
      </c>
      <c r="H73" s="50">
        <v>21</v>
      </c>
    </row>
    <row r="74" spans="1:8" x14ac:dyDescent="0.2">
      <c r="A74" s="61" t="s">
        <v>331</v>
      </c>
      <c r="B74" s="124">
        <v>33</v>
      </c>
      <c r="C74" s="116" t="s">
        <v>766</v>
      </c>
      <c r="D74" s="116" t="s">
        <v>767</v>
      </c>
      <c r="E74" s="120">
        <v>38.841999999999999</v>
      </c>
      <c r="H74" s="50">
        <v>20</v>
      </c>
    </row>
    <row r="75" spans="1:8" x14ac:dyDescent="0.2">
      <c r="A75" s="61" t="s">
        <v>350</v>
      </c>
      <c r="B75" s="124">
        <v>43</v>
      </c>
      <c r="C75" s="116" t="s">
        <v>772</v>
      </c>
      <c r="D75" s="116" t="s">
        <v>773</v>
      </c>
      <c r="E75" s="120">
        <v>39.622</v>
      </c>
      <c r="H75" s="50">
        <v>19</v>
      </c>
    </row>
    <row r="76" spans="1:8" x14ac:dyDescent="0.2">
      <c r="A76" s="61" t="s">
        <v>598</v>
      </c>
      <c r="B76" s="124">
        <v>91</v>
      </c>
      <c r="C76" s="116" t="s">
        <v>778</v>
      </c>
      <c r="D76" s="116" t="s">
        <v>779</v>
      </c>
      <c r="E76" s="120">
        <v>41.271000000000001</v>
      </c>
      <c r="H76" s="50">
        <v>18</v>
      </c>
    </row>
  </sheetData>
  <sortState ref="A28:G41">
    <sortCondition ref="G28:G41"/>
  </sortState>
  <mergeCells count="7">
    <mergeCell ref="A53:H53"/>
    <mergeCell ref="A2:H2"/>
    <mergeCell ref="A13:H13"/>
    <mergeCell ref="A21:H21"/>
    <mergeCell ref="A27:H27"/>
    <mergeCell ref="A42:H42"/>
    <mergeCell ref="A44:H4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opLeftCell="A34" workbookViewId="0">
      <selection activeCell="A8" sqref="A8:M8"/>
    </sheetView>
  </sheetViews>
  <sheetFormatPr defaultRowHeight="12.75" x14ac:dyDescent="0.2"/>
  <cols>
    <col min="1" max="1" width="5.85546875" bestFit="1" customWidth="1"/>
    <col min="2" max="2" width="5" bestFit="1" customWidth="1"/>
    <col min="3" max="3" width="20.85546875" bestFit="1" customWidth="1"/>
    <col min="4" max="4" width="26.7109375" bestFit="1" customWidth="1"/>
    <col min="5" max="12" width="11.42578125" bestFit="1" customWidth="1"/>
    <col min="13" max="13" width="6.5703125" bestFit="1" customWidth="1"/>
  </cols>
  <sheetData>
    <row r="1" spans="1:13" ht="23.25" x14ac:dyDescent="0.2">
      <c r="A1" s="152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3" x14ac:dyDescent="0.2">
      <c r="A2" s="112"/>
    </row>
    <row r="3" spans="1:13" ht="17.25" x14ac:dyDescent="0.2">
      <c r="A3" s="153" t="s">
        <v>929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</row>
    <row r="4" spans="1:13" ht="17.25" x14ac:dyDescent="0.2">
      <c r="A4" s="153" t="s">
        <v>787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</row>
    <row r="8" spans="1:13" x14ac:dyDescent="0.2">
      <c r="A8" s="133" t="s">
        <v>3</v>
      </c>
      <c r="B8" s="133" t="s">
        <v>4</v>
      </c>
      <c r="C8" s="134" t="s">
        <v>5</v>
      </c>
      <c r="D8" s="134" t="s">
        <v>6</v>
      </c>
      <c r="E8" s="126" t="s">
        <v>498</v>
      </c>
      <c r="F8" s="126" t="s">
        <v>499</v>
      </c>
      <c r="G8" s="126" t="s">
        <v>500</v>
      </c>
      <c r="H8" s="126" t="s">
        <v>782</v>
      </c>
      <c r="I8" s="126" t="s">
        <v>501</v>
      </c>
      <c r="J8" s="126" t="s">
        <v>502</v>
      </c>
      <c r="K8" s="126" t="s">
        <v>503</v>
      </c>
      <c r="L8" s="140" t="s">
        <v>504</v>
      </c>
      <c r="M8" s="126" t="s">
        <v>15</v>
      </c>
    </row>
    <row r="9" spans="1:13" x14ac:dyDescent="0.2">
      <c r="A9" s="135"/>
      <c r="B9" s="135"/>
      <c r="C9" s="136"/>
      <c r="D9" s="136"/>
      <c r="E9" s="142"/>
      <c r="F9" s="142"/>
      <c r="G9" s="142"/>
      <c r="H9" s="142"/>
      <c r="I9" s="142"/>
      <c r="J9" s="142"/>
      <c r="K9" s="142"/>
      <c r="L9" s="142"/>
      <c r="M9" s="120"/>
    </row>
    <row r="10" spans="1:13" x14ac:dyDescent="0.2">
      <c r="A10" s="61" t="s">
        <v>21</v>
      </c>
      <c r="B10" s="61">
        <v>2000</v>
      </c>
      <c r="C10" s="116" t="s">
        <v>26</v>
      </c>
      <c r="D10" s="116" t="s">
        <v>23</v>
      </c>
      <c r="E10" s="119" t="s">
        <v>789</v>
      </c>
      <c r="F10" s="119">
        <v>34.158000000000001</v>
      </c>
      <c r="G10" s="119">
        <v>33.688000000000002</v>
      </c>
      <c r="H10" s="119">
        <v>33.527000000000001</v>
      </c>
      <c r="I10" s="119">
        <v>32.850999999999999</v>
      </c>
      <c r="J10" s="119" t="s">
        <v>790</v>
      </c>
      <c r="K10" s="119">
        <v>33.284999999999997</v>
      </c>
      <c r="L10" s="119">
        <v>34.222999999999999</v>
      </c>
      <c r="M10" s="120">
        <v>32.850999999999999</v>
      </c>
    </row>
    <row r="11" spans="1:13" x14ac:dyDescent="0.2">
      <c r="A11" s="61" t="s">
        <v>21</v>
      </c>
      <c r="B11" s="61">
        <v>2001</v>
      </c>
      <c r="C11" s="116" t="s">
        <v>43</v>
      </c>
      <c r="D11" s="116" t="s">
        <v>23</v>
      </c>
      <c r="E11" s="119">
        <v>36.993000000000002</v>
      </c>
      <c r="F11" s="119" t="s">
        <v>791</v>
      </c>
      <c r="G11" s="119" t="s">
        <v>792</v>
      </c>
      <c r="H11" s="119">
        <v>33.558999999999997</v>
      </c>
      <c r="I11" s="119">
        <v>34.040999999999997</v>
      </c>
      <c r="J11" s="119">
        <v>33.697000000000003</v>
      </c>
      <c r="K11" s="119">
        <v>33.057000000000002</v>
      </c>
      <c r="L11" s="119" t="s">
        <v>899</v>
      </c>
      <c r="M11" s="120">
        <v>33.057000000000002</v>
      </c>
    </row>
    <row r="12" spans="1:13" x14ac:dyDescent="0.2">
      <c r="A12" s="61" t="s">
        <v>164</v>
      </c>
      <c r="B12" s="61">
        <v>21</v>
      </c>
      <c r="C12" s="116" t="s">
        <v>797</v>
      </c>
      <c r="D12" s="116" t="s">
        <v>798</v>
      </c>
      <c r="E12" s="119">
        <v>39.008000000000003</v>
      </c>
      <c r="F12" s="119">
        <v>37.901000000000003</v>
      </c>
      <c r="G12" s="119">
        <v>36.47</v>
      </c>
      <c r="H12" s="119">
        <v>36.273000000000003</v>
      </c>
      <c r="I12" s="119">
        <v>36.340000000000003</v>
      </c>
      <c r="J12" s="119">
        <v>36.043999999999997</v>
      </c>
      <c r="K12" s="119">
        <v>35.408999999999999</v>
      </c>
      <c r="L12" s="119">
        <v>35.99</v>
      </c>
      <c r="M12" s="120">
        <v>35.408999999999999</v>
      </c>
    </row>
    <row r="13" spans="1:13" x14ac:dyDescent="0.2">
      <c r="A13" s="61" t="s">
        <v>164</v>
      </c>
      <c r="B13" s="61">
        <v>2</v>
      </c>
      <c r="C13" s="116" t="s">
        <v>101</v>
      </c>
      <c r="D13" s="116" t="s">
        <v>798</v>
      </c>
      <c r="E13" s="119">
        <v>37.524999999999999</v>
      </c>
      <c r="F13" s="119">
        <v>36.503</v>
      </c>
      <c r="G13" s="119" t="s">
        <v>799</v>
      </c>
      <c r="H13" s="119" t="s">
        <v>800</v>
      </c>
      <c r="I13" s="119">
        <v>37.787999999999997</v>
      </c>
      <c r="J13" s="119">
        <v>37.201999999999998</v>
      </c>
      <c r="K13" s="119">
        <v>37.159999999999997</v>
      </c>
      <c r="L13" s="119">
        <v>36.313000000000002</v>
      </c>
      <c r="M13" s="120">
        <v>36.313000000000002</v>
      </c>
    </row>
    <row r="14" spans="1:13" x14ac:dyDescent="0.2">
      <c r="A14" s="61" t="s">
        <v>21</v>
      </c>
      <c r="B14" s="61">
        <v>11</v>
      </c>
      <c r="C14" s="116" t="s">
        <v>195</v>
      </c>
      <c r="D14" s="116" t="s">
        <v>196</v>
      </c>
      <c r="E14" s="119" t="s">
        <v>793</v>
      </c>
      <c r="F14" s="119">
        <v>36.493000000000002</v>
      </c>
      <c r="G14" s="119" t="s">
        <v>794</v>
      </c>
      <c r="H14" s="119" t="s">
        <v>795</v>
      </c>
      <c r="I14" s="119">
        <v>36.768000000000001</v>
      </c>
      <c r="J14" s="119" t="s">
        <v>796</v>
      </c>
      <c r="K14" s="119" t="s">
        <v>900</v>
      </c>
      <c r="L14" s="123"/>
      <c r="M14" s="120">
        <v>36.493000000000002</v>
      </c>
    </row>
    <row r="15" spans="1:13" x14ac:dyDescent="0.2">
      <c r="A15" s="135"/>
      <c r="B15" s="135"/>
      <c r="C15" s="136"/>
      <c r="D15" s="136"/>
      <c r="E15" s="142"/>
      <c r="F15" s="142"/>
      <c r="G15" s="142"/>
      <c r="H15" s="142"/>
      <c r="I15" s="142"/>
      <c r="J15" s="142"/>
      <c r="K15" s="142"/>
      <c r="L15" s="142"/>
      <c r="M15" s="120"/>
    </row>
    <row r="16" spans="1:13" x14ac:dyDescent="0.2">
      <c r="A16" s="61" t="s">
        <v>16</v>
      </c>
      <c r="B16" s="61">
        <v>81</v>
      </c>
      <c r="C16" s="116" t="s">
        <v>17</v>
      </c>
      <c r="D16" s="116" t="s">
        <v>18</v>
      </c>
      <c r="E16" s="119" t="s">
        <v>801</v>
      </c>
      <c r="F16" s="119" t="s">
        <v>802</v>
      </c>
      <c r="G16" s="119">
        <v>32.405999999999999</v>
      </c>
      <c r="H16" s="119">
        <v>31.71</v>
      </c>
      <c r="I16" s="119">
        <v>32.087000000000003</v>
      </c>
      <c r="J16" s="119">
        <v>31.396000000000001</v>
      </c>
      <c r="K16" s="119">
        <v>31.783999999999999</v>
      </c>
      <c r="L16" s="119" t="s">
        <v>901</v>
      </c>
      <c r="M16" s="120">
        <v>31.396000000000001</v>
      </c>
    </row>
    <row r="17" spans="1:13" x14ac:dyDescent="0.2">
      <c r="A17" s="61" t="s">
        <v>16</v>
      </c>
      <c r="B17" s="61">
        <v>8</v>
      </c>
      <c r="C17" s="116" t="s">
        <v>28</v>
      </c>
      <c r="D17" s="116" t="s">
        <v>18</v>
      </c>
      <c r="E17" s="119" t="s">
        <v>803</v>
      </c>
      <c r="F17" s="119">
        <v>35.124000000000002</v>
      </c>
      <c r="G17" s="119" t="s">
        <v>804</v>
      </c>
      <c r="H17" s="119">
        <v>32.659999999999997</v>
      </c>
      <c r="I17" s="119">
        <v>32.598999999999997</v>
      </c>
      <c r="J17" s="119">
        <v>33.009</v>
      </c>
      <c r="K17" s="119">
        <v>32.414000000000001</v>
      </c>
      <c r="L17" s="119">
        <v>33.066000000000003</v>
      </c>
      <c r="M17" s="120">
        <v>32.414000000000001</v>
      </c>
    </row>
    <row r="18" spans="1:13" x14ac:dyDescent="0.2">
      <c r="A18" s="61" t="s">
        <v>16</v>
      </c>
      <c r="B18" s="61">
        <v>519</v>
      </c>
      <c r="C18" s="116" t="s">
        <v>805</v>
      </c>
      <c r="D18" s="116" t="s">
        <v>806</v>
      </c>
      <c r="E18" s="119">
        <v>38.805</v>
      </c>
      <c r="F18" s="119">
        <v>37.738999999999997</v>
      </c>
      <c r="G18" s="119">
        <v>37.381999999999998</v>
      </c>
      <c r="H18" s="119">
        <v>38.003999999999998</v>
      </c>
      <c r="I18" s="119">
        <v>38.052999999999997</v>
      </c>
      <c r="J18" s="119">
        <v>37.841000000000001</v>
      </c>
      <c r="K18" s="119">
        <v>38.012</v>
      </c>
      <c r="L18" s="119">
        <v>38.405999999999999</v>
      </c>
      <c r="M18" s="120">
        <v>37.381999999999998</v>
      </c>
    </row>
    <row r="19" spans="1:13" s="131" customFormat="1" x14ac:dyDescent="0.2">
      <c r="A19" s="61"/>
      <c r="B19" s="61"/>
      <c r="C19" s="116"/>
      <c r="D19" s="116"/>
      <c r="E19" s="119"/>
      <c r="F19" s="119"/>
      <c r="G19" s="119"/>
      <c r="H19" s="119"/>
      <c r="I19" s="119"/>
      <c r="J19" s="119"/>
      <c r="K19" s="119"/>
      <c r="L19" s="119"/>
      <c r="M19" s="120"/>
    </row>
    <row r="20" spans="1:13" x14ac:dyDescent="0.2">
      <c r="A20" s="61" t="s">
        <v>31</v>
      </c>
      <c r="B20" s="61">
        <v>23</v>
      </c>
      <c r="C20" s="116" t="s">
        <v>32</v>
      </c>
      <c r="D20" s="116" t="s">
        <v>33</v>
      </c>
      <c r="E20" s="119">
        <v>33.82</v>
      </c>
      <c r="F20" s="119">
        <v>33.5</v>
      </c>
      <c r="G20" s="119" t="s">
        <v>813</v>
      </c>
      <c r="H20" s="119">
        <v>33.067</v>
      </c>
      <c r="I20" s="119">
        <v>33.200000000000003</v>
      </c>
      <c r="J20" s="119">
        <v>32.344999999999999</v>
      </c>
      <c r="K20" s="119">
        <v>32.128</v>
      </c>
      <c r="L20" s="119" t="s">
        <v>905</v>
      </c>
      <c r="M20" s="120">
        <v>32.128</v>
      </c>
    </row>
    <row r="21" spans="1:13" x14ac:dyDescent="0.2">
      <c r="A21" s="61" t="s">
        <v>36</v>
      </c>
      <c r="B21" s="61">
        <v>17</v>
      </c>
      <c r="C21" s="116" t="s">
        <v>37</v>
      </c>
      <c r="D21" s="116" t="s">
        <v>38</v>
      </c>
      <c r="E21" s="119" t="s">
        <v>808</v>
      </c>
      <c r="F21" s="119" t="s">
        <v>809</v>
      </c>
      <c r="G21" s="119" t="s">
        <v>810</v>
      </c>
      <c r="H21" s="119">
        <v>33.972999999999999</v>
      </c>
      <c r="I21" s="119">
        <v>32.817999999999998</v>
      </c>
      <c r="J21" s="119">
        <v>33.026000000000003</v>
      </c>
      <c r="K21" s="119">
        <v>32.518999999999998</v>
      </c>
      <c r="L21" s="119">
        <v>32.613</v>
      </c>
      <c r="M21" s="120">
        <v>32.518999999999998</v>
      </c>
    </row>
    <row r="22" spans="1:13" s="131" customFormat="1" x14ac:dyDescent="0.2">
      <c r="A22" s="61" t="s">
        <v>36</v>
      </c>
      <c r="B22" s="61">
        <v>94</v>
      </c>
      <c r="C22" s="116" t="s">
        <v>41</v>
      </c>
      <c r="D22" s="116" t="s">
        <v>38</v>
      </c>
      <c r="E22" s="119">
        <v>33.948</v>
      </c>
      <c r="F22" s="119">
        <v>34.151000000000003</v>
      </c>
      <c r="G22" s="119">
        <v>33.244</v>
      </c>
      <c r="H22" s="119" t="s">
        <v>811</v>
      </c>
      <c r="I22" s="119">
        <v>43.405999999999999</v>
      </c>
      <c r="J22" s="119" t="s">
        <v>812</v>
      </c>
      <c r="K22" s="119" t="s">
        <v>903</v>
      </c>
      <c r="L22" s="119" t="s">
        <v>904</v>
      </c>
      <c r="M22" s="120">
        <v>33.244</v>
      </c>
    </row>
    <row r="23" spans="1:13" x14ac:dyDescent="0.2">
      <c r="A23" s="61" t="s">
        <v>46</v>
      </c>
      <c r="B23" s="61">
        <v>9</v>
      </c>
      <c r="C23" s="116" t="s">
        <v>47</v>
      </c>
      <c r="D23" s="116" t="s">
        <v>48</v>
      </c>
      <c r="E23" s="119" t="s">
        <v>836</v>
      </c>
      <c r="F23" s="119">
        <v>37.311</v>
      </c>
      <c r="G23" s="119">
        <v>36.137999999999998</v>
      </c>
      <c r="H23" s="119">
        <v>36.191000000000003</v>
      </c>
      <c r="I23" s="119">
        <v>36.68</v>
      </c>
      <c r="J23" s="119">
        <v>35.578000000000003</v>
      </c>
      <c r="K23" s="119">
        <v>35.783999999999999</v>
      </c>
      <c r="L23" s="119">
        <v>34.363999999999997</v>
      </c>
      <c r="M23" s="120">
        <v>34.363999999999997</v>
      </c>
    </row>
    <row r="24" spans="1:13" x14ac:dyDescent="0.2">
      <c r="A24" s="112"/>
      <c r="B24" s="112"/>
      <c r="E24" s="121"/>
      <c r="F24" s="121"/>
      <c r="G24" s="121"/>
      <c r="H24" s="121"/>
      <c r="I24" s="121"/>
      <c r="J24" s="121"/>
      <c r="K24" s="121"/>
      <c r="L24" s="121"/>
      <c r="M24" s="122"/>
    </row>
    <row r="25" spans="1:13" x14ac:dyDescent="0.2">
      <c r="A25" s="61" t="s">
        <v>51</v>
      </c>
      <c r="B25" s="61">
        <v>6</v>
      </c>
      <c r="C25" s="116" t="s">
        <v>54</v>
      </c>
      <c r="D25" s="116" t="s">
        <v>55</v>
      </c>
      <c r="E25" s="119">
        <v>40.277000000000001</v>
      </c>
      <c r="F25" s="119">
        <v>33.149000000000001</v>
      </c>
      <c r="G25" s="119" t="s">
        <v>814</v>
      </c>
      <c r="H25" s="119">
        <v>32.67</v>
      </c>
      <c r="I25" s="119" t="s">
        <v>815</v>
      </c>
      <c r="J25" s="119" t="s">
        <v>816</v>
      </c>
      <c r="K25" s="119">
        <v>32.823999999999998</v>
      </c>
      <c r="L25" s="119" t="s">
        <v>906</v>
      </c>
      <c r="M25" s="120">
        <v>32.67</v>
      </c>
    </row>
    <row r="26" spans="1:13" x14ac:dyDescent="0.2">
      <c r="A26" s="61" t="s">
        <v>51</v>
      </c>
      <c r="B26" s="61">
        <v>6</v>
      </c>
      <c r="C26" s="116" t="s">
        <v>653</v>
      </c>
      <c r="D26" s="116" t="s">
        <v>53</v>
      </c>
      <c r="E26" s="119">
        <v>36.049999999999997</v>
      </c>
      <c r="F26" s="119">
        <v>33.420999999999999</v>
      </c>
      <c r="G26" s="119">
        <v>34.057000000000002</v>
      </c>
      <c r="H26" s="119">
        <v>33.561</v>
      </c>
      <c r="I26" s="119" t="s">
        <v>817</v>
      </c>
      <c r="J26" s="119">
        <v>32.962000000000003</v>
      </c>
      <c r="K26" s="119">
        <v>32.749000000000002</v>
      </c>
      <c r="L26" s="119">
        <v>32.912999999999997</v>
      </c>
      <c r="M26" s="120">
        <v>32.749000000000002</v>
      </c>
    </row>
    <row r="27" spans="1:13" x14ac:dyDescent="0.2">
      <c r="A27" s="61" t="s">
        <v>51</v>
      </c>
      <c r="B27" s="61">
        <v>106</v>
      </c>
      <c r="C27" s="116" t="s">
        <v>52</v>
      </c>
      <c r="D27" s="116" t="s">
        <v>53</v>
      </c>
      <c r="E27" s="119" t="s">
        <v>818</v>
      </c>
      <c r="F27" s="119">
        <v>33.292999999999999</v>
      </c>
      <c r="G27" s="119">
        <v>33.215000000000003</v>
      </c>
      <c r="H27" s="119">
        <v>33.619999999999997</v>
      </c>
      <c r="I27" s="119">
        <v>33.603000000000002</v>
      </c>
      <c r="J27" s="119" t="s">
        <v>819</v>
      </c>
      <c r="K27" s="119">
        <v>32.912999999999997</v>
      </c>
      <c r="L27" s="119">
        <v>32.758000000000003</v>
      </c>
      <c r="M27" s="120">
        <v>32.758000000000003</v>
      </c>
    </row>
    <row r="28" spans="1:13" x14ac:dyDescent="0.2">
      <c r="A28" s="61" t="s">
        <v>51</v>
      </c>
      <c r="B28" s="61">
        <v>61</v>
      </c>
      <c r="C28" s="116" t="s">
        <v>131</v>
      </c>
      <c r="D28" s="116" t="s">
        <v>55</v>
      </c>
      <c r="E28" s="119">
        <v>36.802</v>
      </c>
      <c r="F28" s="119">
        <v>36.088999999999999</v>
      </c>
      <c r="G28" s="119">
        <v>35.557000000000002</v>
      </c>
      <c r="H28" s="119">
        <v>35.271000000000001</v>
      </c>
      <c r="I28" s="119" t="s">
        <v>820</v>
      </c>
      <c r="J28" s="119">
        <v>35.191000000000003</v>
      </c>
      <c r="K28" s="119">
        <v>33.997</v>
      </c>
      <c r="L28" s="119">
        <v>34.008000000000003</v>
      </c>
      <c r="M28" s="120">
        <v>33.997</v>
      </c>
    </row>
    <row r="29" spans="1:13" x14ac:dyDescent="0.2">
      <c r="A29" s="112"/>
      <c r="B29" s="112"/>
      <c r="E29" s="121"/>
      <c r="F29" s="121"/>
      <c r="G29" s="121"/>
      <c r="H29" s="121"/>
      <c r="I29" s="121"/>
      <c r="J29" s="121"/>
      <c r="K29" s="121"/>
      <c r="L29" s="121"/>
      <c r="M29" s="122"/>
    </row>
    <row r="30" spans="1:13" x14ac:dyDescent="0.2">
      <c r="A30" s="61" t="s">
        <v>246</v>
      </c>
      <c r="B30" s="61">
        <v>789</v>
      </c>
      <c r="C30" s="116" t="s">
        <v>536</v>
      </c>
      <c r="D30" s="116" t="s">
        <v>826</v>
      </c>
      <c r="E30" s="119" t="s">
        <v>827</v>
      </c>
      <c r="F30" s="119" t="s">
        <v>828</v>
      </c>
      <c r="G30" s="119" t="s">
        <v>829</v>
      </c>
      <c r="H30" s="119">
        <v>27.370999999999999</v>
      </c>
      <c r="I30" s="119">
        <v>26.74</v>
      </c>
      <c r="J30" s="119" t="s">
        <v>830</v>
      </c>
      <c r="K30" s="119" t="s">
        <v>909</v>
      </c>
      <c r="L30" s="119">
        <v>27.440999999999999</v>
      </c>
      <c r="M30" s="120">
        <v>26.74</v>
      </c>
    </row>
    <row r="31" spans="1:13" x14ac:dyDescent="0.2">
      <c r="A31" s="61" t="s">
        <v>64</v>
      </c>
      <c r="B31" s="61">
        <v>17</v>
      </c>
      <c r="C31" s="116" t="s">
        <v>65</v>
      </c>
      <c r="D31" s="116" t="s">
        <v>66</v>
      </c>
      <c r="E31" s="119" t="s">
        <v>824</v>
      </c>
      <c r="F31" s="119">
        <v>43.247999999999998</v>
      </c>
      <c r="G31" s="119">
        <v>31.957999999999998</v>
      </c>
      <c r="H31" s="119" t="s">
        <v>825</v>
      </c>
      <c r="I31" s="119">
        <v>32.155000000000001</v>
      </c>
      <c r="J31" s="119">
        <v>31.667999999999999</v>
      </c>
      <c r="K31" s="119">
        <v>31.702999999999999</v>
      </c>
      <c r="L31" s="119">
        <v>31.957999999999998</v>
      </c>
      <c r="M31" s="120">
        <v>31.667999999999999</v>
      </c>
    </row>
    <row r="32" spans="1:13" x14ac:dyDescent="0.2">
      <c r="A32" s="61" t="s">
        <v>821</v>
      </c>
      <c r="B32" s="61">
        <v>232</v>
      </c>
      <c r="C32" s="116" t="s">
        <v>822</v>
      </c>
      <c r="D32" s="116" t="s">
        <v>823</v>
      </c>
      <c r="E32" s="119">
        <v>37.103000000000002</v>
      </c>
      <c r="F32" s="119">
        <v>35.031999999999996</v>
      </c>
      <c r="G32" s="119">
        <v>35.472000000000001</v>
      </c>
      <c r="H32" s="119">
        <v>35.353999999999999</v>
      </c>
      <c r="I32" s="119">
        <v>35.561999999999998</v>
      </c>
      <c r="J32" s="119">
        <v>35.753</v>
      </c>
      <c r="K32" s="119" t="s">
        <v>907</v>
      </c>
      <c r="L32" s="119" t="s">
        <v>908</v>
      </c>
      <c r="M32" s="120">
        <v>35.031999999999996</v>
      </c>
    </row>
    <row r="33" spans="1:13" x14ac:dyDescent="0.2">
      <c r="A33" s="135"/>
      <c r="B33" s="135"/>
      <c r="C33" s="136"/>
      <c r="D33" s="136"/>
      <c r="E33" s="142"/>
      <c r="F33" s="142"/>
      <c r="G33" s="142"/>
      <c r="H33" s="142"/>
      <c r="I33" s="142"/>
      <c r="J33" s="142"/>
      <c r="K33" s="142"/>
      <c r="L33" s="142"/>
      <c r="M33" s="120"/>
    </row>
    <row r="34" spans="1:13" x14ac:dyDescent="0.2">
      <c r="A34" s="61" t="s">
        <v>77</v>
      </c>
      <c r="B34" s="61">
        <v>60</v>
      </c>
      <c r="C34" s="116" t="s">
        <v>266</v>
      </c>
      <c r="D34" s="116" t="s">
        <v>117</v>
      </c>
      <c r="E34" s="119">
        <v>33.329000000000001</v>
      </c>
      <c r="F34" s="119">
        <v>33.167000000000002</v>
      </c>
      <c r="G34" s="119">
        <v>32.590000000000003</v>
      </c>
      <c r="H34" s="119">
        <v>32.658999999999999</v>
      </c>
      <c r="I34" s="119">
        <v>32.587000000000003</v>
      </c>
      <c r="J34" s="119">
        <v>32.176000000000002</v>
      </c>
      <c r="K34" s="119" t="s">
        <v>911</v>
      </c>
      <c r="L34" s="119" t="s">
        <v>912</v>
      </c>
      <c r="M34" s="120">
        <v>32.176000000000002</v>
      </c>
    </row>
    <row r="35" spans="1:13" x14ac:dyDescent="0.2">
      <c r="A35" s="61" t="s">
        <v>77</v>
      </c>
      <c r="B35" s="61">
        <v>11</v>
      </c>
      <c r="C35" s="116" t="s">
        <v>532</v>
      </c>
      <c r="D35" s="116" t="s">
        <v>533</v>
      </c>
      <c r="E35" s="119" t="s">
        <v>837</v>
      </c>
      <c r="F35" s="119">
        <v>35.087000000000003</v>
      </c>
      <c r="G35" s="119">
        <v>34.064</v>
      </c>
      <c r="H35" s="119">
        <v>33.811999999999998</v>
      </c>
      <c r="I35" s="119" t="s">
        <v>838</v>
      </c>
      <c r="J35" s="119" t="s">
        <v>839</v>
      </c>
      <c r="K35" s="119" t="s">
        <v>913</v>
      </c>
      <c r="L35" s="119" t="s">
        <v>914</v>
      </c>
      <c r="M35" s="120">
        <v>33.811999999999998</v>
      </c>
    </row>
    <row r="36" spans="1:13" x14ac:dyDescent="0.2">
      <c r="A36" s="61" t="s">
        <v>67</v>
      </c>
      <c r="B36" s="61">
        <v>6</v>
      </c>
      <c r="C36" s="116" t="s">
        <v>68</v>
      </c>
      <c r="D36" s="116" t="s">
        <v>69</v>
      </c>
      <c r="E36" s="119">
        <v>34.320999999999998</v>
      </c>
      <c r="F36" s="119">
        <v>34.082000000000001</v>
      </c>
      <c r="G36" s="119">
        <v>34.222999999999999</v>
      </c>
      <c r="H36" s="119" t="s">
        <v>831</v>
      </c>
      <c r="I36" s="119">
        <v>34.103000000000002</v>
      </c>
      <c r="J36" s="119">
        <v>34.063000000000002</v>
      </c>
      <c r="K36" s="119">
        <v>34.247999999999998</v>
      </c>
      <c r="L36" s="119">
        <v>33.93</v>
      </c>
      <c r="M36" s="120">
        <v>33.93</v>
      </c>
    </row>
    <row r="37" spans="1:13" x14ac:dyDescent="0.2">
      <c r="A37" s="61" t="s">
        <v>77</v>
      </c>
      <c r="B37" s="61">
        <v>39</v>
      </c>
      <c r="C37" s="116" t="s">
        <v>78</v>
      </c>
      <c r="D37" s="116" t="s">
        <v>79</v>
      </c>
      <c r="E37" s="119">
        <v>36.335000000000001</v>
      </c>
      <c r="F37" s="119">
        <v>35.527000000000001</v>
      </c>
      <c r="G37" s="119" t="s">
        <v>840</v>
      </c>
      <c r="H37" s="119">
        <v>35.548999999999999</v>
      </c>
      <c r="I37" s="119">
        <v>36.052</v>
      </c>
      <c r="J37" s="119">
        <v>35.789000000000001</v>
      </c>
      <c r="K37" s="119">
        <v>34.749000000000002</v>
      </c>
      <c r="L37" s="119">
        <v>34.341999999999999</v>
      </c>
      <c r="M37" s="120">
        <v>34.341999999999999</v>
      </c>
    </row>
    <row r="38" spans="1:13" x14ac:dyDescent="0.2">
      <c r="A38" s="61" t="s">
        <v>67</v>
      </c>
      <c r="B38" s="61">
        <v>1</v>
      </c>
      <c r="C38" s="116" t="s">
        <v>832</v>
      </c>
      <c r="D38" s="116" t="s">
        <v>833</v>
      </c>
      <c r="E38" s="119">
        <v>36.969000000000001</v>
      </c>
      <c r="F38" s="119">
        <v>36.274999999999999</v>
      </c>
      <c r="G38" s="119" t="s">
        <v>834</v>
      </c>
      <c r="H38" s="119" t="s">
        <v>835</v>
      </c>
      <c r="I38" s="119">
        <v>36.502000000000002</v>
      </c>
      <c r="J38" s="119">
        <v>36.234999999999999</v>
      </c>
      <c r="K38" s="119">
        <v>36.411999999999999</v>
      </c>
      <c r="L38" s="119" t="s">
        <v>910</v>
      </c>
      <c r="M38" s="120">
        <v>36.234999999999999</v>
      </c>
    </row>
    <row r="40" spans="1:13" x14ac:dyDescent="0.2">
      <c r="A40" s="61" t="s">
        <v>85</v>
      </c>
      <c r="B40" s="61">
        <v>102</v>
      </c>
      <c r="C40" s="116" t="s">
        <v>22</v>
      </c>
      <c r="D40" s="116" t="s">
        <v>843</v>
      </c>
      <c r="E40" s="119" t="s">
        <v>844</v>
      </c>
      <c r="F40" s="119">
        <v>32.387999999999998</v>
      </c>
      <c r="G40" s="119" t="s">
        <v>845</v>
      </c>
      <c r="H40" s="119" t="s">
        <v>846</v>
      </c>
      <c r="I40" s="119" t="s">
        <v>847</v>
      </c>
      <c r="J40" s="119">
        <v>31.475999999999999</v>
      </c>
      <c r="K40" s="119" t="s">
        <v>915</v>
      </c>
      <c r="L40" s="119">
        <v>30.524000000000001</v>
      </c>
      <c r="M40" s="120">
        <v>30.524000000000001</v>
      </c>
    </row>
    <row r="41" spans="1:13" x14ac:dyDescent="0.2">
      <c r="A41" s="61" t="s">
        <v>85</v>
      </c>
      <c r="B41" s="61">
        <v>10</v>
      </c>
      <c r="C41" s="116" t="s">
        <v>86</v>
      </c>
      <c r="D41" s="116" t="s">
        <v>87</v>
      </c>
      <c r="E41" s="119">
        <v>32.478000000000002</v>
      </c>
      <c r="F41" s="119" t="s">
        <v>841</v>
      </c>
      <c r="G41" s="119">
        <v>30.893999999999998</v>
      </c>
      <c r="H41" s="119">
        <v>30.747</v>
      </c>
      <c r="I41" s="119">
        <v>31.460999999999999</v>
      </c>
      <c r="J41" s="119" t="s">
        <v>842</v>
      </c>
      <c r="K41" s="119" t="s">
        <v>916</v>
      </c>
      <c r="L41" s="119">
        <v>31.099</v>
      </c>
      <c r="M41" s="120">
        <v>30.747</v>
      </c>
    </row>
    <row r="42" spans="1:13" x14ac:dyDescent="0.2">
      <c r="A42" s="61" t="s">
        <v>95</v>
      </c>
      <c r="B42" s="61">
        <v>9</v>
      </c>
      <c r="C42" s="116" t="s">
        <v>96</v>
      </c>
      <c r="D42" s="116" t="s">
        <v>97</v>
      </c>
      <c r="E42" s="119">
        <v>32.838000000000001</v>
      </c>
      <c r="F42" s="119">
        <v>32.716000000000001</v>
      </c>
      <c r="G42" s="119">
        <v>32.024000000000001</v>
      </c>
      <c r="H42" s="119" t="s">
        <v>807</v>
      </c>
      <c r="I42" s="119">
        <v>32.619</v>
      </c>
      <c r="J42" s="119">
        <v>32.625999999999998</v>
      </c>
      <c r="K42" s="119">
        <v>31.588999999999999</v>
      </c>
      <c r="L42" s="119" t="s">
        <v>902</v>
      </c>
      <c r="M42" s="120">
        <v>31.588999999999999</v>
      </c>
    </row>
    <row r="43" spans="1:13" x14ac:dyDescent="0.2">
      <c r="A43" s="61" t="s">
        <v>294</v>
      </c>
      <c r="B43" s="61">
        <v>14</v>
      </c>
      <c r="C43" s="116" t="s">
        <v>295</v>
      </c>
      <c r="D43" s="116" t="s">
        <v>296</v>
      </c>
      <c r="E43" s="119">
        <v>35.988999999999997</v>
      </c>
      <c r="F43" s="119">
        <v>35.000999999999998</v>
      </c>
      <c r="G43" s="119">
        <v>34.551000000000002</v>
      </c>
      <c r="H43" s="119">
        <v>34.180999999999997</v>
      </c>
      <c r="I43" s="119">
        <v>33.642000000000003</v>
      </c>
      <c r="J43" s="119" t="s">
        <v>788</v>
      </c>
      <c r="K43" s="119">
        <v>33.744</v>
      </c>
      <c r="L43" s="119">
        <v>33.350999999999999</v>
      </c>
      <c r="M43" s="120">
        <v>33.350999999999999</v>
      </c>
    </row>
    <row r="44" spans="1:13" x14ac:dyDescent="0.2">
      <c r="A44" s="135"/>
      <c r="B44" s="135"/>
      <c r="C44" s="136"/>
      <c r="D44" s="136"/>
      <c r="E44" s="142"/>
      <c r="F44" s="142"/>
      <c r="G44" s="142"/>
      <c r="H44" s="142"/>
      <c r="I44" s="142"/>
      <c r="J44" s="142"/>
      <c r="K44" s="142"/>
      <c r="L44" s="142"/>
      <c r="M44" s="120"/>
    </row>
    <row r="45" spans="1:13" x14ac:dyDescent="0.2">
      <c r="A45" s="61" t="s">
        <v>467</v>
      </c>
      <c r="B45" s="61">
        <v>42</v>
      </c>
      <c r="C45" s="116" t="s">
        <v>848</v>
      </c>
      <c r="D45" s="116" t="s">
        <v>849</v>
      </c>
      <c r="E45" s="119" t="s">
        <v>850</v>
      </c>
      <c r="F45" s="119">
        <v>33.96</v>
      </c>
      <c r="G45" s="119" t="s">
        <v>851</v>
      </c>
      <c r="H45" s="119" t="s">
        <v>852</v>
      </c>
      <c r="I45" s="119" t="s">
        <v>853</v>
      </c>
      <c r="J45" s="119">
        <v>33.283000000000001</v>
      </c>
      <c r="K45" s="119">
        <v>33.68</v>
      </c>
      <c r="L45" s="119" t="s">
        <v>917</v>
      </c>
      <c r="M45" s="120">
        <v>28.19</v>
      </c>
    </row>
    <row r="46" spans="1:13" x14ac:dyDescent="0.2">
      <c r="A46" s="61" t="s">
        <v>178</v>
      </c>
      <c r="B46" s="61">
        <v>41</v>
      </c>
      <c r="C46" s="116" t="s">
        <v>688</v>
      </c>
      <c r="D46" s="116" t="s">
        <v>23</v>
      </c>
      <c r="E46" s="119">
        <v>38.17</v>
      </c>
      <c r="F46" s="119">
        <v>36.229999999999997</v>
      </c>
      <c r="G46" s="119">
        <v>35.69</v>
      </c>
      <c r="H46" s="119">
        <v>35.728999999999999</v>
      </c>
      <c r="I46" s="119">
        <v>37.183999999999997</v>
      </c>
      <c r="J46" s="119" t="s">
        <v>854</v>
      </c>
      <c r="K46" s="119">
        <v>35.023000000000003</v>
      </c>
      <c r="L46" s="119">
        <v>34.988999999999997</v>
      </c>
      <c r="M46" s="120">
        <v>29.355</v>
      </c>
    </row>
    <row r="47" spans="1:13" x14ac:dyDescent="0.2">
      <c r="A47" s="61" t="s">
        <v>860</v>
      </c>
      <c r="B47" s="61">
        <v>30</v>
      </c>
      <c r="C47" s="116" t="s">
        <v>861</v>
      </c>
      <c r="D47" s="116" t="s">
        <v>862</v>
      </c>
      <c r="E47" s="119" t="s">
        <v>863</v>
      </c>
      <c r="F47" s="119">
        <v>37.630000000000003</v>
      </c>
      <c r="G47" s="119">
        <v>37.634999999999998</v>
      </c>
      <c r="H47" s="119">
        <v>37.411999999999999</v>
      </c>
      <c r="I47" s="119">
        <v>37.357999999999997</v>
      </c>
      <c r="J47" s="119">
        <v>37.136000000000003</v>
      </c>
      <c r="K47" s="119" t="s">
        <v>918</v>
      </c>
      <c r="L47" s="119">
        <v>35.750999999999998</v>
      </c>
      <c r="M47" s="120">
        <v>29.53</v>
      </c>
    </row>
    <row r="48" spans="1:13" x14ac:dyDescent="0.2">
      <c r="A48" s="61" t="s">
        <v>709</v>
      </c>
      <c r="B48" s="61">
        <v>2</v>
      </c>
      <c r="C48" s="116" t="s">
        <v>855</v>
      </c>
      <c r="D48" s="116" t="s">
        <v>856</v>
      </c>
      <c r="E48" s="119" t="s">
        <v>857</v>
      </c>
      <c r="F48" s="119" t="s">
        <v>858</v>
      </c>
      <c r="G48" s="119">
        <v>37.704999999999998</v>
      </c>
      <c r="H48" s="119">
        <v>35.834000000000003</v>
      </c>
      <c r="I48" s="123"/>
      <c r="J48" s="123"/>
      <c r="K48" s="123"/>
      <c r="L48" s="123"/>
      <c r="M48" s="120">
        <v>29.885000000000002</v>
      </c>
    </row>
    <row r="49" spans="1:13" x14ac:dyDescent="0.2">
      <c r="A49" s="61" t="s">
        <v>327</v>
      </c>
      <c r="B49" s="61">
        <v>1</v>
      </c>
      <c r="C49" s="116" t="s">
        <v>123</v>
      </c>
      <c r="D49" s="116" t="s">
        <v>124</v>
      </c>
      <c r="E49" s="119">
        <v>36.957000000000001</v>
      </c>
      <c r="F49" s="119">
        <v>35.488</v>
      </c>
      <c r="G49" s="119">
        <v>34.859000000000002</v>
      </c>
      <c r="H49" s="119" t="s">
        <v>859</v>
      </c>
      <c r="I49" s="119">
        <v>35.649000000000001</v>
      </c>
      <c r="J49" s="119">
        <v>34.860999999999997</v>
      </c>
      <c r="K49" s="119">
        <v>34.820999999999998</v>
      </c>
      <c r="L49" s="119">
        <v>34.558</v>
      </c>
      <c r="M49" s="120">
        <v>30.238</v>
      </c>
    </row>
    <row r="50" spans="1:13" x14ac:dyDescent="0.2">
      <c r="A50" s="61" t="s">
        <v>445</v>
      </c>
      <c r="B50" s="61">
        <v>53</v>
      </c>
      <c r="C50" s="116" t="s">
        <v>715</v>
      </c>
      <c r="D50" s="116" t="s">
        <v>716</v>
      </c>
      <c r="E50" s="119" t="s">
        <v>864</v>
      </c>
      <c r="F50" s="119" t="s">
        <v>865</v>
      </c>
      <c r="G50" s="119">
        <v>35.837000000000003</v>
      </c>
      <c r="H50" s="119" t="s">
        <v>866</v>
      </c>
      <c r="I50" s="119">
        <v>36.658999999999999</v>
      </c>
      <c r="J50" s="119">
        <v>36.612000000000002</v>
      </c>
      <c r="K50" s="119" t="s">
        <v>919</v>
      </c>
      <c r="L50" s="119" t="s">
        <v>920</v>
      </c>
      <c r="M50" s="120">
        <v>31.07</v>
      </c>
    </row>
    <row r="51" spans="1:13" x14ac:dyDescent="0.2">
      <c r="A51" s="61" t="s">
        <v>317</v>
      </c>
      <c r="B51" s="61">
        <v>7</v>
      </c>
      <c r="C51" s="116" t="s">
        <v>705</v>
      </c>
      <c r="D51" s="116" t="s">
        <v>867</v>
      </c>
      <c r="E51" s="119" t="s">
        <v>868</v>
      </c>
      <c r="F51" s="119">
        <v>38.773000000000003</v>
      </c>
      <c r="G51" s="119" t="s">
        <v>869</v>
      </c>
      <c r="H51" s="119">
        <v>36.499000000000002</v>
      </c>
      <c r="I51" s="119">
        <v>36.244999999999997</v>
      </c>
      <c r="J51" s="119">
        <v>35.485999999999997</v>
      </c>
      <c r="K51" s="119">
        <v>35.340000000000003</v>
      </c>
      <c r="L51" s="119">
        <v>35.075000000000003</v>
      </c>
      <c r="M51" s="120">
        <v>31.602</v>
      </c>
    </row>
    <row r="52" spans="1:13" x14ac:dyDescent="0.2">
      <c r="A52" s="61" t="s">
        <v>445</v>
      </c>
      <c r="B52" s="61">
        <v>3</v>
      </c>
      <c r="C52" s="116" t="s">
        <v>873</v>
      </c>
      <c r="D52" s="116" t="s">
        <v>874</v>
      </c>
      <c r="E52" s="119" t="s">
        <v>875</v>
      </c>
      <c r="F52" s="119">
        <v>38.258000000000003</v>
      </c>
      <c r="G52" s="119">
        <v>37.588000000000001</v>
      </c>
      <c r="H52" s="119">
        <v>37.93</v>
      </c>
      <c r="I52" s="119">
        <v>38.981000000000002</v>
      </c>
      <c r="J52" s="119" t="s">
        <v>876</v>
      </c>
      <c r="K52" s="119">
        <v>36.979999999999997</v>
      </c>
      <c r="L52" s="119">
        <v>36.667000000000002</v>
      </c>
      <c r="M52" s="120">
        <v>31.79</v>
      </c>
    </row>
    <row r="53" spans="1:13" x14ac:dyDescent="0.2">
      <c r="A53" s="61" t="s">
        <v>322</v>
      </c>
      <c r="B53" s="61">
        <v>51</v>
      </c>
      <c r="C53" s="116" t="s">
        <v>323</v>
      </c>
      <c r="D53" s="116" t="s">
        <v>324</v>
      </c>
      <c r="E53" s="119">
        <v>40.051000000000002</v>
      </c>
      <c r="F53" s="119">
        <v>41.933</v>
      </c>
      <c r="G53" s="119">
        <v>40.927999999999997</v>
      </c>
      <c r="H53" s="119">
        <v>40.497999999999998</v>
      </c>
      <c r="I53" s="119">
        <v>39.427999999999997</v>
      </c>
      <c r="J53" s="119">
        <v>39.314999999999998</v>
      </c>
      <c r="K53" s="119">
        <v>39.887999999999998</v>
      </c>
      <c r="L53" s="119">
        <v>39.313000000000002</v>
      </c>
      <c r="M53" s="120">
        <v>32.079000000000001</v>
      </c>
    </row>
    <row r="54" spans="1:13" x14ac:dyDescent="0.2">
      <c r="A54" s="61" t="s">
        <v>870</v>
      </c>
      <c r="B54" s="61">
        <v>619</v>
      </c>
      <c r="C54" s="116" t="s">
        <v>871</v>
      </c>
      <c r="D54" s="116" t="s">
        <v>872</v>
      </c>
      <c r="E54" s="119">
        <v>46.588999999999999</v>
      </c>
      <c r="F54" s="119">
        <v>42.606000000000002</v>
      </c>
      <c r="G54" s="119">
        <v>40.829000000000001</v>
      </c>
      <c r="H54" s="119">
        <v>39.869</v>
      </c>
      <c r="I54" s="119">
        <v>38.988</v>
      </c>
      <c r="J54" s="119">
        <v>38.125999999999998</v>
      </c>
      <c r="K54" s="119" t="s">
        <v>921</v>
      </c>
      <c r="L54" s="119">
        <v>37.978999999999999</v>
      </c>
      <c r="M54" s="120">
        <v>32.091999999999999</v>
      </c>
    </row>
    <row r="55" spans="1:13" x14ac:dyDescent="0.2">
      <c r="A55" s="61" t="s">
        <v>322</v>
      </c>
      <c r="B55" s="61">
        <v>22</v>
      </c>
      <c r="C55" s="116" t="s">
        <v>877</v>
      </c>
      <c r="D55" s="116" t="s">
        <v>878</v>
      </c>
      <c r="E55" s="119">
        <v>46.427</v>
      </c>
      <c r="F55" s="119">
        <v>42.661999999999999</v>
      </c>
      <c r="G55" s="119">
        <v>42.043999999999997</v>
      </c>
      <c r="H55" s="119">
        <v>41.674999999999997</v>
      </c>
      <c r="I55" s="119">
        <v>41.335000000000001</v>
      </c>
      <c r="J55" s="119">
        <v>40.411999999999999</v>
      </c>
      <c r="K55" s="119">
        <v>40.768000000000001</v>
      </c>
      <c r="L55" s="119">
        <v>39.378</v>
      </c>
      <c r="M55" s="120">
        <v>32.131999999999998</v>
      </c>
    </row>
    <row r="56" spans="1:13" x14ac:dyDescent="0.2">
      <c r="A56" s="61" t="s">
        <v>712</v>
      </c>
      <c r="B56" s="61">
        <v>50</v>
      </c>
      <c r="C56" s="116" t="s">
        <v>879</v>
      </c>
      <c r="D56" s="116" t="s">
        <v>880</v>
      </c>
      <c r="E56" s="119">
        <v>55.579000000000001</v>
      </c>
      <c r="F56" s="119">
        <v>45.66</v>
      </c>
      <c r="G56" s="119">
        <v>45.747</v>
      </c>
      <c r="H56" s="119">
        <v>43.851999999999997</v>
      </c>
      <c r="I56" s="119">
        <v>42.845999999999997</v>
      </c>
      <c r="J56" s="119">
        <v>41.23</v>
      </c>
      <c r="K56" s="119">
        <v>40.573999999999998</v>
      </c>
      <c r="L56" s="119">
        <v>42.768000000000001</v>
      </c>
      <c r="M56" s="120">
        <v>33.433</v>
      </c>
    </row>
    <row r="57" spans="1:13" x14ac:dyDescent="0.2">
      <c r="A57" s="61" t="s">
        <v>322</v>
      </c>
      <c r="B57" s="61">
        <v>511</v>
      </c>
      <c r="C57" s="116" t="s">
        <v>646</v>
      </c>
      <c r="D57" s="116" t="s">
        <v>324</v>
      </c>
      <c r="E57" s="119">
        <v>57.177</v>
      </c>
      <c r="F57" s="119">
        <v>49.94</v>
      </c>
      <c r="G57" s="119">
        <v>50.335000000000001</v>
      </c>
      <c r="H57" s="119">
        <v>49.088000000000001</v>
      </c>
      <c r="I57" s="119">
        <v>49.164999999999999</v>
      </c>
      <c r="J57" s="119">
        <v>46.247999999999998</v>
      </c>
      <c r="K57" s="119">
        <v>45.000999999999998</v>
      </c>
      <c r="L57" s="119" t="s">
        <v>922</v>
      </c>
      <c r="M57" s="120">
        <v>36.72</v>
      </c>
    </row>
    <row r="58" spans="1:13" x14ac:dyDescent="0.2">
      <c r="A58" s="135"/>
      <c r="B58" s="135"/>
      <c r="C58" s="136"/>
      <c r="D58" s="136"/>
      <c r="E58" s="142"/>
      <c r="F58" s="142"/>
      <c r="G58" s="142"/>
      <c r="H58" s="142"/>
      <c r="I58" s="142"/>
      <c r="J58" s="142"/>
      <c r="K58" s="142"/>
      <c r="L58" s="142"/>
      <c r="M58" s="120"/>
    </row>
    <row r="59" spans="1:13" x14ac:dyDescent="0.2">
      <c r="A59" s="61" t="s">
        <v>331</v>
      </c>
      <c r="B59" s="61">
        <v>71</v>
      </c>
      <c r="C59" s="116" t="s">
        <v>133</v>
      </c>
      <c r="D59" s="116" t="s">
        <v>134</v>
      </c>
      <c r="E59" s="119" t="s">
        <v>881</v>
      </c>
      <c r="F59" s="119">
        <v>34.058999999999997</v>
      </c>
      <c r="G59" s="119">
        <v>34.515999999999998</v>
      </c>
      <c r="H59" s="119">
        <v>33.945999999999998</v>
      </c>
      <c r="I59" s="119" t="s">
        <v>882</v>
      </c>
      <c r="J59" s="119">
        <v>33.786000000000001</v>
      </c>
      <c r="K59" s="119">
        <v>33.801000000000002</v>
      </c>
      <c r="L59" s="119">
        <v>33.402999999999999</v>
      </c>
      <c r="M59" s="120">
        <v>26.856000000000002</v>
      </c>
    </row>
    <row r="60" spans="1:13" x14ac:dyDescent="0.2">
      <c r="A60" s="61" t="s">
        <v>883</v>
      </c>
      <c r="B60" s="61">
        <v>1</v>
      </c>
      <c r="C60" s="116" t="s">
        <v>884</v>
      </c>
      <c r="D60" s="116" t="s">
        <v>885</v>
      </c>
      <c r="E60" s="119">
        <v>33.814</v>
      </c>
      <c r="F60" s="119">
        <v>34.345999999999997</v>
      </c>
      <c r="G60" s="119">
        <v>33.412999999999997</v>
      </c>
      <c r="H60" s="119">
        <v>33.597000000000001</v>
      </c>
      <c r="I60" s="119">
        <v>32.570999999999998</v>
      </c>
      <c r="J60" s="119">
        <v>32.502000000000002</v>
      </c>
      <c r="K60" s="119">
        <v>31.895</v>
      </c>
      <c r="L60" s="119">
        <v>38.128999999999998</v>
      </c>
      <c r="M60" s="120">
        <v>27.396999999999998</v>
      </c>
    </row>
    <row r="61" spans="1:13" x14ac:dyDescent="0.2">
      <c r="A61" s="61" t="s">
        <v>331</v>
      </c>
      <c r="B61" s="61">
        <v>22</v>
      </c>
      <c r="C61" s="116" t="s">
        <v>127</v>
      </c>
      <c r="D61" s="116" t="s">
        <v>128</v>
      </c>
      <c r="E61" s="119">
        <v>36.692</v>
      </c>
      <c r="F61" s="119" t="s">
        <v>886</v>
      </c>
      <c r="G61" s="119">
        <v>35.44</v>
      </c>
      <c r="H61" s="119">
        <v>35.518000000000001</v>
      </c>
      <c r="I61" s="119">
        <v>34.911999999999999</v>
      </c>
      <c r="J61" s="119">
        <v>35.256999999999998</v>
      </c>
      <c r="K61" s="119">
        <v>34.738</v>
      </c>
      <c r="L61" s="119">
        <v>34.643999999999998</v>
      </c>
      <c r="M61" s="120">
        <v>27.853000000000002</v>
      </c>
    </row>
    <row r="62" spans="1:13" x14ac:dyDescent="0.2">
      <c r="A62" s="61" t="s">
        <v>339</v>
      </c>
      <c r="B62" s="61">
        <v>337</v>
      </c>
      <c r="C62" s="116" t="s">
        <v>139</v>
      </c>
      <c r="D62" s="116" t="s">
        <v>140</v>
      </c>
      <c r="E62" s="119">
        <v>34.676000000000002</v>
      </c>
      <c r="F62" s="119" t="s">
        <v>75</v>
      </c>
      <c r="G62" s="119">
        <v>32.835000000000001</v>
      </c>
      <c r="H62" s="119" t="s">
        <v>887</v>
      </c>
      <c r="I62" s="119" t="s">
        <v>888</v>
      </c>
      <c r="J62" s="119" t="s">
        <v>889</v>
      </c>
      <c r="K62" s="119" t="s">
        <v>923</v>
      </c>
      <c r="L62" s="119">
        <v>33.067999999999998</v>
      </c>
      <c r="M62" s="120">
        <v>28.073</v>
      </c>
    </row>
    <row r="63" spans="1:13" x14ac:dyDescent="0.2">
      <c r="A63" s="61" t="s">
        <v>348</v>
      </c>
      <c r="B63" s="61">
        <v>7</v>
      </c>
      <c r="C63" s="116" t="s">
        <v>148</v>
      </c>
      <c r="D63" s="116" t="s">
        <v>149</v>
      </c>
      <c r="E63" s="119">
        <v>35.069000000000003</v>
      </c>
      <c r="F63" s="119">
        <v>35.590000000000003</v>
      </c>
      <c r="G63" s="119">
        <v>34.831000000000003</v>
      </c>
      <c r="H63" s="119" t="s">
        <v>891</v>
      </c>
      <c r="I63" s="119">
        <v>34.792000000000002</v>
      </c>
      <c r="J63" s="119">
        <v>33.744</v>
      </c>
      <c r="K63" s="119" t="s">
        <v>924</v>
      </c>
      <c r="L63" s="119">
        <v>33.220999999999997</v>
      </c>
      <c r="M63" s="120">
        <v>28.138000000000002</v>
      </c>
    </row>
    <row r="64" spans="1:13" x14ac:dyDescent="0.2">
      <c r="A64" s="61" t="s">
        <v>350</v>
      </c>
      <c r="B64" s="61">
        <v>28</v>
      </c>
      <c r="C64" s="116" t="s">
        <v>143</v>
      </c>
      <c r="D64" s="116" t="s">
        <v>144</v>
      </c>
      <c r="E64" s="119">
        <v>35.049999999999997</v>
      </c>
      <c r="F64" s="119">
        <v>34.377000000000002</v>
      </c>
      <c r="G64" s="119">
        <v>35.088000000000001</v>
      </c>
      <c r="H64" s="119" t="s">
        <v>890</v>
      </c>
      <c r="I64" s="119">
        <v>35.473999999999997</v>
      </c>
      <c r="J64" s="119">
        <v>34.350999999999999</v>
      </c>
      <c r="K64" s="119">
        <v>35.148000000000003</v>
      </c>
      <c r="L64" s="119">
        <v>35.113999999999997</v>
      </c>
      <c r="M64" s="120">
        <v>28.373000000000001</v>
      </c>
    </row>
    <row r="65" spans="1:13" x14ac:dyDescent="0.2">
      <c r="A65" s="61" t="s">
        <v>352</v>
      </c>
      <c r="B65" s="61">
        <v>2</v>
      </c>
      <c r="C65" s="116" t="s">
        <v>578</v>
      </c>
      <c r="D65" s="116" t="s">
        <v>579</v>
      </c>
      <c r="E65" s="119">
        <v>35.936</v>
      </c>
      <c r="F65" s="119">
        <v>35.1</v>
      </c>
      <c r="G65" s="119">
        <v>34.912999999999997</v>
      </c>
      <c r="H65" s="119">
        <v>34.984999999999999</v>
      </c>
      <c r="I65" s="119">
        <v>34.94</v>
      </c>
      <c r="J65" s="119">
        <v>34.343000000000004</v>
      </c>
      <c r="K65" s="119">
        <v>34.122</v>
      </c>
      <c r="L65" s="119" t="s">
        <v>925</v>
      </c>
      <c r="M65" s="120">
        <v>28.832999999999998</v>
      </c>
    </row>
    <row r="66" spans="1:13" x14ac:dyDescent="0.2">
      <c r="A66" s="61" t="s">
        <v>351</v>
      </c>
      <c r="B66" s="61">
        <v>55</v>
      </c>
      <c r="C66" s="116" t="s">
        <v>892</v>
      </c>
      <c r="D66" s="116" t="s">
        <v>893</v>
      </c>
      <c r="E66" s="119">
        <v>39.372</v>
      </c>
      <c r="F66" s="119">
        <v>38.972999999999999</v>
      </c>
      <c r="G66" s="119">
        <v>37.087000000000003</v>
      </c>
      <c r="H66" s="119">
        <v>37.134999999999998</v>
      </c>
      <c r="I66" s="119">
        <v>37.317</v>
      </c>
      <c r="J66" s="119">
        <v>36.329000000000001</v>
      </c>
      <c r="K66" s="119">
        <v>36.192999999999998</v>
      </c>
      <c r="L66" s="119" t="s">
        <v>926</v>
      </c>
      <c r="M66" s="120">
        <v>29.533000000000001</v>
      </c>
    </row>
    <row r="67" spans="1:13" x14ac:dyDescent="0.2">
      <c r="A67" s="61" t="s">
        <v>351</v>
      </c>
      <c r="B67" s="61">
        <v>8</v>
      </c>
      <c r="C67" s="116" t="s">
        <v>150</v>
      </c>
      <c r="D67" s="116" t="s">
        <v>151</v>
      </c>
      <c r="E67" s="119">
        <v>38.476999999999997</v>
      </c>
      <c r="F67" s="119">
        <v>37.345999999999997</v>
      </c>
      <c r="G67" s="119">
        <v>36.633000000000003</v>
      </c>
      <c r="H67" s="119">
        <v>36.441000000000003</v>
      </c>
      <c r="I67" s="119" t="s">
        <v>894</v>
      </c>
      <c r="J67" s="119">
        <v>36.363</v>
      </c>
      <c r="K67" s="119">
        <v>36.238999999999997</v>
      </c>
      <c r="L67" s="119" t="s">
        <v>927</v>
      </c>
      <c r="M67" s="120">
        <v>29.571000000000002</v>
      </c>
    </row>
    <row r="68" spans="1:13" x14ac:dyDescent="0.2">
      <c r="A68" s="61" t="s">
        <v>351</v>
      </c>
      <c r="B68" s="61">
        <v>18</v>
      </c>
      <c r="C68" s="116" t="s">
        <v>364</v>
      </c>
      <c r="D68" s="116" t="s">
        <v>151</v>
      </c>
      <c r="E68" s="119">
        <v>39.506</v>
      </c>
      <c r="F68" s="119" t="s">
        <v>895</v>
      </c>
      <c r="G68" s="119">
        <v>36.866999999999997</v>
      </c>
      <c r="H68" s="119">
        <v>36.835000000000001</v>
      </c>
      <c r="I68" s="119">
        <v>66.876000000000005</v>
      </c>
      <c r="J68" s="119">
        <v>37.055999999999997</v>
      </c>
      <c r="K68" s="119">
        <v>36.634</v>
      </c>
      <c r="L68" s="119">
        <v>37.238</v>
      </c>
      <c r="M68" s="120">
        <v>29.893000000000001</v>
      </c>
    </row>
    <row r="69" spans="1:13" x14ac:dyDescent="0.2">
      <c r="A69" s="61" t="s">
        <v>331</v>
      </c>
      <c r="B69" s="61">
        <v>44</v>
      </c>
      <c r="C69" s="116" t="s">
        <v>750</v>
      </c>
      <c r="D69" s="116" t="s">
        <v>751</v>
      </c>
      <c r="E69" s="119">
        <v>39.426000000000002</v>
      </c>
      <c r="F69" s="119">
        <v>37.841999999999999</v>
      </c>
      <c r="G69" s="119">
        <v>38.015999999999998</v>
      </c>
      <c r="H69" s="119">
        <v>37.365000000000002</v>
      </c>
      <c r="I69" s="119">
        <v>38.057000000000002</v>
      </c>
      <c r="J69" s="119">
        <v>37.405000000000001</v>
      </c>
      <c r="K69" s="119">
        <v>37.512</v>
      </c>
      <c r="L69" s="119">
        <v>37.976999999999997</v>
      </c>
      <c r="M69" s="120">
        <v>30.041</v>
      </c>
    </row>
    <row r="70" spans="1:13" x14ac:dyDescent="0.2">
      <c r="A70" s="61" t="s">
        <v>331</v>
      </c>
      <c r="B70" s="61">
        <v>93</v>
      </c>
      <c r="C70" s="116" t="s">
        <v>359</v>
      </c>
      <c r="D70" s="116" t="s">
        <v>360</v>
      </c>
      <c r="E70" s="119" t="s">
        <v>896</v>
      </c>
      <c r="F70" s="119">
        <v>39.423000000000002</v>
      </c>
      <c r="G70" s="119" t="s">
        <v>897</v>
      </c>
      <c r="H70" s="119">
        <v>39.451999999999998</v>
      </c>
      <c r="I70" s="119" t="s">
        <v>898</v>
      </c>
      <c r="J70" s="119">
        <v>39.948999999999998</v>
      </c>
      <c r="K70" s="119">
        <v>40.567</v>
      </c>
      <c r="L70" s="119" t="s">
        <v>928</v>
      </c>
      <c r="M70" s="120">
        <v>31.696000000000002</v>
      </c>
    </row>
    <row r="71" spans="1:13" x14ac:dyDescent="0.2">
      <c r="A71" s="135"/>
      <c r="B71" s="135"/>
      <c r="C71" s="136"/>
      <c r="D71" s="136"/>
      <c r="E71" s="138"/>
      <c r="F71" s="138"/>
      <c r="G71" s="138"/>
      <c r="H71" s="138"/>
      <c r="I71" s="138"/>
      <c r="J71" s="138"/>
      <c r="K71" s="138"/>
      <c r="L71" s="138"/>
      <c r="M71" s="139"/>
    </row>
    <row r="72" spans="1:13" x14ac:dyDescent="0.2">
      <c r="A72" s="112"/>
      <c r="B72" s="112"/>
    </row>
    <row r="73" spans="1:13" x14ac:dyDescent="0.2">
      <c r="A73" s="133" t="s">
        <v>3</v>
      </c>
      <c r="B73" s="133" t="s">
        <v>4</v>
      </c>
      <c r="C73" s="134" t="s">
        <v>5</v>
      </c>
      <c r="D73" s="133" t="s">
        <v>169</v>
      </c>
      <c r="E73" s="133" t="s">
        <v>170</v>
      </c>
    </row>
    <row r="74" spans="1:13" x14ac:dyDescent="0.2">
      <c r="A74" s="61" t="s">
        <v>246</v>
      </c>
      <c r="B74" s="61">
        <v>789</v>
      </c>
      <c r="C74" s="117" t="s">
        <v>536</v>
      </c>
      <c r="D74" s="134" t="s">
        <v>171</v>
      </c>
      <c r="E74" s="143">
        <v>26.74</v>
      </c>
    </row>
    <row r="75" spans="1:13" x14ac:dyDescent="0.2">
      <c r="A75" s="61" t="s">
        <v>16</v>
      </c>
      <c r="B75" s="61">
        <v>81</v>
      </c>
      <c r="C75" s="117" t="s">
        <v>17</v>
      </c>
      <c r="D75" s="134" t="s">
        <v>172</v>
      </c>
      <c r="E75" s="143">
        <v>25.619</v>
      </c>
    </row>
    <row r="76" spans="1:13" x14ac:dyDescent="0.2">
      <c r="A76" s="61" t="s">
        <v>16</v>
      </c>
      <c r="B76" s="61">
        <v>81</v>
      </c>
      <c r="C76" s="117" t="s">
        <v>17</v>
      </c>
      <c r="D76" s="134" t="s">
        <v>173</v>
      </c>
      <c r="E76" s="143">
        <v>31.396000000000001</v>
      </c>
    </row>
    <row r="77" spans="1:13" x14ac:dyDescent="0.2">
      <c r="A77" s="61" t="s">
        <v>95</v>
      </c>
      <c r="B77" s="61">
        <v>9</v>
      </c>
      <c r="C77" s="117" t="s">
        <v>96</v>
      </c>
      <c r="D77" s="134" t="s">
        <v>174</v>
      </c>
      <c r="E77" s="143">
        <v>31.588999999999999</v>
      </c>
    </row>
    <row r="78" spans="1:13" x14ac:dyDescent="0.2">
      <c r="A78" s="61" t="s">
        <v>64</v>
      </c>
      <c r="B78" s="61">
        <v>17</v>
      </c>
      <c r="C78" s="117" t="s">
        <v>65</v>
      </c>
      <c r="D78" s="134" t="s">
        <v>175</v>
      </c>
      <c r="E78" s="143">
        <v>31.667999999999999</v>
      </c>
    </row>
    <row r="79" spans="1:13" x14ac:dyDescent="0.2">
      <c r="A79" s="61" t="s">
        <v>246</v>
      </c>
      <c r="B79" s="61">
        <v>789</v>
      </c>
      <c r="C79" s="117" t="s">
        <v>536</v>
      </c>
      <c r="D79" s="134" t="s">
        <v>367</v>
      </c>
      <c r="E79" s="143">
        <v>26.74</v>
      </c>
    </row>
    <row r="80" spans="1:13" x14ac:dyDescent="0.2">
      <c r="A80" s="61" t="s">
        <v>77</v>
      </c>
      <c r="B80" s="61">
        <v>60</v>
      </c>
      <c r="C80" s="117" t="s">
        <v>266</v>
      </c>
      <c r="D80" s="134" t="s">
        <v>176</v>
      </c>
      <c r="E80" s="143">
        <v>32.176000000000002</v>
      </c>
    </row>
    <row r="81" spans="1:5" x14ac:dyDescent="0.2">
      <c r="A81" s="61" t="s">
        <v>85</v>
      </c>
      <c r="B81" s="61">
        <v>102</v>
      </c>
      <c r="C81" s="117" t="s">
        <v>22</v>
      </c>
      <c r="D81" s="134" t="s">
        <v>177</v>
      </c>
      <c r="E81" s="143">
        <v>30.524000000000001</v>
      </c>
    </row>
    <row r="82" spans="1:5" x14ac:dyDescent="0.2">
      <c r="A82" s="61" t="s">
        <v>467</v>
      </c>
      <c r="B82" s="61">
        <v>42</v>
      </c>
      <c r="C82" s="117" t="s">
        <v>848</v>
      </c>
      <c r="D82" s="134" t="s">
        <v>179</v>
      </c>
      <c r="E82" s="143">
        <v>28.19</v>
      </c>
    </row>
    <row r="83" spans="1:5" x14ac:dyDescent="0.2">
      <c r="A83" s="61" t="s">
        <v>331</v>
      </c>
      <c r="B83" s="61">
        <v>71</v>
      </c>
      <c r="C83" s="117" t="s">
        <v>133</v>
      </c>
      <c r="D83" s="134" t="s">
        <v>180</v>
      </c>
      <c r="E83" s="143">
        <v>26.856000000000002</v>
      </c>
    </row>
  </sheetData>
  <sortState ref="A40:M43">
    <sortCondition ref="M40:M43"/>
  </sortState>
  <mergeCells count="3">
    <mergeCell ref="A1:M1"/>
    <mergeCell ref="A3:M3"/>
    <mergeCell ref="A4:M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opLeftCell="A28" workbookViewId="0">
      <selection activeCell="H35" sqref="H35:H47"/>
    </sheetView>
  </sheetViews>
  <sheetFormatPr defaultRowHeight="12.75" x14ac:dyDescent="0.2"/>
  <cols>
    <col min="1" max="1" width="6.28515625" customWidth="1"/>
    <col min="2" max="2" width="5" bestFit="1" customWidth="1"/>
    <col min="3" max="3" width="18.7109375" bestFit="1" customWidth="1"/>
    <col min="4" max="4" width="20.7109375" bestFit="1" customWidth="1"/>
  </cols>
  <sheetData>
    <row r="1" spans="1:8" x14ac:dyDescent="0.2">
      <c r="A1" s="44" t="s">
        <v>3</v>
      </c>
      <c r="B1" s="44" t="s">
        <v>4</v>
      </c>
      <c r="C1" s="44" t="s">
        <v>181</v>
      </c>
      <c r="D1" s="44" t="s">
        <v>6</v>
      </c>
      <c r="E1" s="45" t="s">
        <v>182</v>
      </c>
      <c r="F1" s="46" t="s">
        <v>172</v>
      </c>
      <c r="G1" s="46" t="s">
        <v>183</v>
      </c>
      <c r="H1" s="47" t="s">
        <v>184</v>
      </c>
    </row>
    <row r="2" spans="1:8" ht="20.25" x14ac:dyDescent="0.2">
      <c r="A2" s="150" t="s">
        <v>173</v>
      </c>
      <c r="B2" s="151"/>
      <c r="C2" s="151"/>
      <c r="D2" s="151"/>
      <c r="E2" s="151"/>
      <c r="F2" s="151"/>
      <c r="G2" s="151"/>
      <c r="H2" s="151"/>
    </row>
    <row r="3" spans="1:8" x14ac:dyDescent="0.2">
      <c r="A3" s="61" t="s">
        <v>16</v>
      </c>
      <c r="B3" s="61">
        <v>81</v>
      </c>
      <c r="C3" s="116" t="s">
        <v>17</v>
      </c>
      <c r="D3" s="116" t="s">
        <v>18</v>
      </c>
      <c r="E3" s="141">
        <v>31.396000000000001</v>
      </c>
      <c r="F3" s="1">
        <v>0.81599999999999995</v>
      </c>
      <c r="G3" s="118">
        <f t="shared" ref="G3:G11" si="0">E3*F3</f>
        <v>25.619135999999997</v>
      </c>
      <c r="H3" s="50">
        <v>50</v>
      </c>
    </row>
    <row r="4" spans="1:8" x14ac:dyDescent="0.2">
      <c r="A4" s="61" t="s">
        <v>16</v>
      </c>
      <c r="B4" s="61">
        <v>8</v>
      </c>
      <c r="C4" s="116" t="s">
        <v>28</v>
      </c>
      <c r="D4" s="116" t="s">
        <v>18</v>
      </c>
      <c r="E4" s="141">
        <v>32.414000000000001</v>
      </c>
      <c r="F4" s="1">
        <v>0.81599999999999995</v>
      </c>
      <c r="G4" s="118">
        <f t="shared" si="0"/>
        <v>26.449824</v>
      </c>
      <c r="H4" s="50">
        <v>45</v>
      </c>
    </row>
    <row r="5" spans="1:8" x14ac:dyDescent="0.2">
      <c r="A5" s="61" t="s">
        <v>21</v>
      </c>
      <c r="B5" s="61">
        <v>2000</v>
      </c>
      <c r="C5" s="116" t="s">
        <v>26</v>
      </c>
      <c r="D5" s="116" t="s">
        <v>23</v>
      </c>
      <c r="E5" s="141">
        <v>32.850999999999999</v>
      </c>
      <c r="F5" s="1">
        <v>0.84499999999999997</v>
      </c>
      <c r="G5" s="118">
        <f t="shared" si="0"/>
        <v>27.759094999999999</v>
      </c>
      <c r="H5" s="50">
        <v>41</v>
      </c>
    </row>
    <row r="6" spans="1:8" x14ac:dyDescent="0.2">
      <c r="A6" s="61" t="s">
        <v>21</v>
      </c>
      <c r="B6" s="61">
        <v>2001</v>
      </c>
      <c r="C6" s="116" t="s">
        <v>43</v>
      </c>
      <c r="D6" s="116" t="s">
        <v>23</v>
      </c>
      <c r="E6" s="141">
        <v>33.057000000000002</v>
      </c>
      <c r="F6" s="1">
        <v>0.84499999999999997</v>
      </c>
      <c r="G6" s="118">
        <f t="shared" si="0"/>
        <v>27.933165000000002</v>
      </c>
      <c r="H6" s="50">
        <v>38</v>
      </c>
    </row>
    <row r="7" spans="1:8" x14ac:dyDescent="0.2">
      <c r="A7" s="61" t="s">
        <v>294</v>
      </c>
      <c r="B7" s="61">
        <v>14</v>
      </c>
      <c r="C7" s="116" t="s">
        <v>295</v>
      </c>
      <c r="D7" s="116" t="s">
        <v>296</v>
      </c>
      <c r="E7" s="141">
        <v>33.350999999999999</v>
      </c>
      <c r="F7" s="1">
        <v>0.85899999999999999</v>
      </c>
      <c r="G7" s="118">
        <f t="shared" si="0"/>
        <v>28.648508999999997</v>
      </c>
      <c r="H7" s="50">
        <v>36</v>
      </c>
    </row>
    <row r="8" spans="1:8" x14ac:dyDescent="0.2">
      <c r="A8" s="61" t="s">
        <v>164</v>
      </c>
      <c r="B8" s="61">
        <v>21</v>
      </c>
      <c r="C8" s="116" t="s">
        <v>797</v>
      </c>
      <c r="D8" s="116" t="s">
        <v>798</v>
      </c>
      <c r="E8" s="141">
        <v>35.408999999999999</v>
      </c>
      <c r="F8" s="1">
        <v>0.83399999999999996</v>
      </c>
      <c r="G8" s="118">
        <f t="shared" si="0"/>
        <v>29.531105999999998</v>
      </c>
      <c r="H8" s="50">
        <v>35</v>
      </c>
    </row>
    <row r="9" spans="1:8" x14ac:dyDescent="0.2">
      <c r="A9" s="61" t="s">
        <v>164</v>
      </c>
      <c r="B9" s="61">
        <v>2</v>
      </c>
      <c r="C9" s="116" t="s">
        <v>101</v>
      </c>
      <c r="D9" s="116" t="s">
        <v>798</v>
      </c>
      <c r="E9" s="141">
        <v>36.313000000000002</v>
      </c>
      <c r="F9" s="1">
        <v>0.83399999999999996</v>
      </c>
      <c r="G9" s="118">
        <f t="shared" si="0"/>
        <v>30.285042000000001</v>
      </c>
      <c r="H9" s="50">
        <v>34</v>
      </c>
    </row>
    <row r="10" spans="1:8" x14ac:dyDescent="0.2">
      <c r="A10" s="61" t="s">
        <v>16</v>
      </c>
      <c r="B10" s="61">
        <v>519</v>
      </c>
      <c r="C10" s="116" t="s">
        <v>805</v>
      </c>
      <c r="D10" s="116" t="s">
        <v>806</v>
      </c>
      <c r="E10" s="141">
        <v>37.381999999999998</v>
      </c>
      <c r="F10" s="1">
        <v>0.81599999999999995</v>
      </c>
      <c r="G10" s="118">
        <f t="shared" si="0"/>
        <v>30.503711999999997</v>
      </c>
      <c r="H10" s="50">
        <v>33</v>
      </c>
    </row>
    <row r="11" spans="1:8" x14ac:dyDescent="0.2">
      <c r="A11" s="61" t="s">
        <v>21</v>
      </c>
      <c r="B11" s="61">
        <v>11</v>
      </c>
      <c r="C11" s="116" t="s">
        <v>195</v>
      </c>
      <c r="D11" s="116" t="s">
        <v>196</v>
      </c>
      <c r="E11" s="141">
        <v>36.493000000000002</v>
      </c>
      <c r="F11" s="1">
        <v>0.84499999999999997</v>
      </c>
      <c r="G11" s="118">
        <f t="shared" si="0"/>
        <v>30.836584999999999</v>
      </c>
      <c r="H11" s="50">
        <v>32</v>
      </c>
    </row>
    <row r="12" spans="1:8" ht="20.25" x14ac:dyDescent="0.2">
      <c r="A12" s="157" t="s">
        <v>174</v>
      </c>
      <c r="B12" s="158"/>
      <c r="C12" s="158"/>
      <c r="D12" s="158"/>
      <c r="E12" s="158"/>
      <c r="F12" s="158"/>
      <c r="G12" s="158"/>
      <c r="H12" s="158"/>
    </row>
    <row r="13" spans="1:8" x14ac:dyDescent="0.2">
      <c r="A13" s="61" t="s">
        <v>51</v>
      </c>
      <c r="B13" s="124" t="s">
        <v>386</v>
      </c>
      <c r="C13" s="116" t="s">
        <v>54</v>
      </c>
      <c r="D13" s="116" t="s">
        <v>55</v>
      </c>
      <c r="E13" s="141">
        <v>32.67</v>
      </c>
      <c r="F13" s="1">
        <v>0.83799999999999997</v>
      </c>
      <c r="G13" s="118">
        <f t="shared" ref="G13:G20" si="1">E13*F13</f>
        <v>27.377459999999999</v>
      </c>
      <c r="H13" s="50">
        <v>50</v>
      </c>
    </row>
    <row r="14" spans="1:8" x14ac:dyDescent="0.2">
      <c r="A14" s="61" t="s">
        <v>51</v>
      </c>
      <c r="B14" s="61">
        <v>6</v>
      </c>
      <c r="C14" s="116" t="s">
        <v>653</v>
      </c>
      <c r="D14" s="116" t="s">
        <v>53</v>
      </c>
      <c r="E14" s="141">
        <v>32.749000000000002</v>
      </c>
      <c r="F14" s="1">
        <v>0.83799999999999997</v>
      </c>
      <c r="G14" s="118">
        <f t="shared" si="1"/>
        <v>27.443662</v>
      </c>
      <c r="H14" s="50">
        <v>45</v>
      </c>
    </row>
    <row r="15" spans="1:8" x14ac:dyDescent="0.2">
      <c r="A15" s="61" t="s">
        <v>51</v>
      </c>
      <c r="B15" s="61">
        <v>106</v>
      </c>
      <c r="C15" s="116" t="s">
        <v>52</v>
      </c>
      <c r="D15" s="116" t="s">
        <v>53</v>
      </c>
      <c r="E15" s="141">
        <v>32.758000000000003</v>
      </c>
      <c r="F15" s="1">
        <v>0.83799999999999997</v>
      </c>
      <c r="G15" s="118">
        <f t="shared" si="1"/>
        <v>27.451204000000001</v>
      </c>
      <c r="H15" s="50">
        <v>41</v>
      </c>
    </row>
    <row r="16" spans="1:8" x14ac:dyDescent="0.2">
      <c r="A16" s="61" t="s">
        <v>31</v>
      </c>
      <c r="B16" s="61">
        <v>23</v>
      </c>
      <c r="C16" s="116" t="s">
        <v>32</v>
      </c>
      <c r="D16" s="116" t="s">
        <v>33</v>
      </c>
      <c r="E16" s="141">
        <v>32.128</v>
      </c>
      <c r="F16" s="1">
        <v>0.85499999999999998</v>
      </c>
      <c r="G16" s="118">
        <f t="shared" si="1"/>
        <v>27.469439999999999</v>
      </c>
      <c r="H16" s="50">
        <v>38</v>
      </c>
    </row>
    <row r="17" spans="1:8" x14ac:dyDescent="0.2">
      <c r="A17" s="61" t="s">
        <v>95</v>
      </c>
      <c r="B17" s="61">
        <v>9</v>
      </c>
      <c r="C17" s="116" t="s">
        <v>96</v>
      </c>
      <c r="D17" s="116" t="s">
        <v>97</v>
      </c>
      <c r="E17" s="141">
        <v>31.588999999999999</v>
      </c>
      <c r="F17" s="1">
        <v>0.871</v>
      </c>
      <c r="G17" s="118">
        <f t="shared" si="1"/>
        <v>27.514018999999998</v>
      </c>
      <c r="H17" s="50">
        <v>36</v>
      </c>
    </row>
    <row r="18" spans="1:8" x14ac:dyDescent="0.2">
      <c r="A18" s="61" t="s">
        <v>36</v>
      </c>
      <c r="B18" s="61">
        <v>17</v>
      </c>
      <c r="C18" s="116" t="s">
        <v>37</v>
      </c>
      <c r="D18" s="116" t="s">
        <v>38</v>
      </c>
      <c r="E18" s="141">
        <v>32.518999999999998</v>
      </c>
      <c r="F18" s="1">
        <v>0.86099999999999999</v>
      </c>
      <c r="G18" s="118">
        <f t="shared" si="1"/>
        <v>27.998858999999999</v>
      </c>
      <c r="H18" s="50">
        <v>35</v>
      </c>
    </row>
    <row r="19" spans="1:8" x14ac:dyDescent="0.2">
      <c r="A19" s="61" t="s">
        <v>51</v>
      </c>
      <c r="B19" s="61">
        <v>61</v>
      </c>
      <c r="C19" s="116" t="s">
        <v>131</v>
      </c>
      <c r="D19" s="116" t="s">
        <v>55</v>
      </c>
      <c r="E19" s="141">
        <v>33.997</v>
      </c>
      <c r="F19" s="1">
        <v>0.83799999999999997</v>
      </c>
      <c r="G19" s="118">
        <f t="shared" si="1"/>
        <v>28.489485999999999</v>
      </c>
      <c r="H19" s="50">
        <v>34</v>
      </c>
    </row>
    <row r="20" spans="1:8" x14ac:dyDescent="0.2">
      <c r="A20" s="61" t="s">
        <v>36</v>
      </c>
      <c r="B20" s="61">
        <v>94</v>
      </c>
      <c r="C20" s="116" t="s">
        <v>41</v>
      </c>
      <c r="D20" s="116" t="s">
        <v>38</v>
      </c>
      <c r="E20" s="141">
        <v>33.244</v>
      </c>
      <c r="F20" s="1">
        <v>0.86099999999999999</v>
      </c>
      <c r="G20" s="118">
        <f t="shared" si="1"/>
        <v>28.623083999999999</v>
      </c>
      <c r="H20" s="50">
        <v>33</v>
      </c>
    </row>
    <row r="21" spans="1:8" ht="20.25" x14ac:dyDescent="0.2">
      <c r="A21" s="157" t="s">
        <v>185</v>
      </c>
      <c r="B21" s="158"/>
      <c r="C21" s="158"/>
      <c r="D21" s="158"/>
      <c r="E21" s="158"/>
      <c r="F21" s="158"/>
      <c r="G21" s="158"/>
      <c r="H21" s="158"/>
    </row>
    <row r="22" spans="1:8" x14ac:dyDescent="0.2">
      <c r="A22" s="61" t="s">
        <v>246</v>
      </c>
      <c r="B22" s="61">
        <v>789</v>
      </c>
      <c r="C22" s="116" t="s">
        <v>536</v>
      </c>
      <c r="D22" s="116" t="s">
        <v>826</v>
      </c>
      <c r="E22" s="141">
        <v>26.74</v>
      </c>
      <c r="F22" s="118">
        <v>0.96199999999999997</v>
      </c>
      <c r="G22" s="118">
        <f>E22*F22</f>
        <v>25.723879999999998</v>
      </c>
      <c r="H22" s="50">
        <v>50</v>
      </c>
    </row>
    <row r="23" spans="1:8" x14ac:dyDescent="0.2">
      <c r="A23" s="61" t="s">
        <v>64</v>
      </c>
      <c r="B23" s="61">
        <v>17</v>
      </c>
      <c r="C23" s="116" t="s">
        <v>65</v>
      </c>
      <c r="D23" s="116" t="s">
        <v>66</v>
      </c>
      <c r="E23" s="141">
        <v>31.667999999999999</v>
      </c>
      <c r="F23" s="1">
        <v>0.875</v>
      </c>
      <c r="G23" s="118">
        <f>E23*F23</f>
        <v>27.709499999999998</v>
      </c>
      <c r="H23" s="50">
        <v>45</v>
      </c>
    </row>
    <row r="24" spans="1:8" x14ac:dyDescent="0.2">
      <c r="A24" s="61" t="s">
        <v>821</v>
      </c>
      <c r="B24" s="61">
        <v>232</v>
      </c>
      <c r="C24" s="116" t="s">
        <v>822</v>
      </c>
      <c r="D24" s="116" t="s">
        <v>823</v>
      </c>
      <c r="E24" s="141">
        <v>35.031999999999996</v>
      </c>
      <c r="F24" s="118">
        <v>0.90100000000000002</v>
      </c>
      <c r="G24" s="118">
        <f>E24*F24</f>
        <v>31.563831999999998</v>
      </c>
      <c r="H24" s="50">
        <v>41</v>
      </c>
    </row>
    <row r="25" spans="1:8" ht="20.25" x14ac:dyDescent="0.2">
      <c r="A25" s="154" t="s">
        <v>186</v>
      </c>
      <c r="B25" s="155"/>
      <c r="C25" s="155"/>
      <c r="D25" s="155"/>
      <c r="E25" s="155"/>
      <c r="F25" s="155"/>
      <c r="G25" s="155"/>
      <c r="H25" s="155"/>
    </row>
    <row r="26" spans="1:8" x14ac:dyDescent="0.2">
      <c r="A26" s="61" t="s">
        <v>85</v>
      </c>
      <c r="B26" s="61">
        <v>102</v>
      </c>
      <c r="C26" s="116" t="s">
        <v>22</v>
      </c>
      <c r="D26" s="116" t="s">
        <v>843</v>
      </c>
      <c r="E26" s="120">
        <v>30.524000000000001</v>
      </c>
      <c r="F26" s="1">
        <v>0.86699999999999999</v>
      </c>
      <c r="G26" s="118">
        <f t="shared" ref="G26:G33" si="2">E26*F26</f>
        <v>26.464307999999999</v>
      </c>
      <c r="H26" s="50">
        <v>50</v>
      </c>
    </row>
    <row r="27" spans="1:8" x14ac:dyDescent="0.2">
      <c r="A27" s="61" t="s">
        <v>77</v>
      </c>
      <c r="B27" s="61">
        <v>60</v>
      </c>
      <c r="C27" s="116" t="s">
        <v>266</v>
      </c>
      <c r="D27" s="116" t="s">
        <v>117</v>
      </c>
      <c r="E27" s="120">
        <v>32.176000000000002</v>
      </c>
      <c r="F27" s="1">
        <v>0.82699999999999996</v>
      </c>
      <c r="G27" s="118">
        <f t="shared" si="2"/>
        <v>26.609552000000001</v>
      </c>
      <c r="H27" s="50">
        <v>45</v>
      </c>
    </row>
    <row r="28" spans="1:8" x14ac:dyDescent="0.2">
      <c r="A28" s="61" t="s">
        <v>85</v>
      </c>
      <c r="B28" s="61">
        <v>10</v>
      </c>
      <c r="C28" s="116" t="s">
        <v>86</v>
      </c>
      <c r="D28" s="116" t="s">
        <v>87</v>
      </c>
      <c r="E28" s="120">
        <v>30.747</v>
      </c>
      <c r="F28" s="1">
        <v>0.86699999999999999</v>
      </c>
      <c r="G28" s="118">
        <f t="shared" si="2"/>
        <v>26.657648999999999</v>
      </c>
      <c r="H28" s="50">
        <v>41</v>
      </c>
    </row>
    <row r="29" spans="1:8" x14ac:dyDescent="0.2">
      <c r="A29" s="61" t="s">
        <v>67</v>
      </c>
      <c r="B29" s="61">
        <v>6</v>
      </c>
      <c r="C29" s="116" t="s">
        <v>68</v>
      </c>
      <c r="D29" s="116" t="s">
        <v>69</v>
      </c>
      <c r="E29" s="120">
        <v>33.93</v>
      </c>
      <c r="F29" s="1">
        <v>0.79500000000000004</v>
      </c>
      <c r="G29" s="118">
        <f t="shared" si="2"/>
        <v>26.974350000000001</v>
      </c>
      <c r="H29" s="50">
        <v>38</v>
      </c>
    </row>
    <row r="30" spans="1:8" x14ac:dyDescent="0.2">
      <c r="A30" s="61" t="s">
        <v>77</v>
      </c>
      <c r="B30" s="61">
        <v>11</v>
      </c>
      <c r="C30" s="116" t="s">
        <v>532</v>
      </c>
      <c r="D30" s="116" t="s">
        <v>533</v>
      </c>
      <c r="E30" s="120">
        <v>33.811999999999998</v>
      </c>
      <c r="F30" s="1">
        <v>0.82699999999999996</v>
      </c>
      <c r="G30" s="118">
        <f t="shared" si="2"/>
        <v>27.962523999999995</v>
      </c>
      <c r="H30" s="50">
        <v>36</v>
      </c>
    </row>
    <row r="31" spans="1:8" x14ac:dyDescent="0.2">
      <c r="A31" s="61" t="s">
        <v>77</v>
      </c>
      <c r="B31" s="61">
        <v>39</v>
      </c>
      <c r="C31" s="116" t="s">
        <v>78</v>
      </c>
      <c r="D31" s="116" t="s">
        <v>79</v>
      </c>
      <c r="E31" s="120">
        <v>34.341999999999999</v>
      </c>
      <c r="F31" s="1">
        <v>0.82699999999999996</v>
      </c>
      <c r="G31" s="118">
        <f t="shared" si="2"/>
        <v>28.400833999999996</v>
      </c>
      <c r="H31" s="50">
        <v>35</v>
      </c>
    </row>
    <row r="32" spans="1:8" x14ac:dyDescent="0.2">
      <c r="A32" s="61" t="s">
        <v>67</v>
      </c>
      <c r="B32" s="61">
        <v>1</v>
      </c>
      <c r="C32" s="116" t="s">
        <v>832</v>
      </c>
      <c r="D32" s="116" t="s">
        <v>833</v>
      </c>
      <c r="E32" s="120">
        <v>36.234999999999999</v>
      </c>
      <c r="F32" s="1">
        <v>0.79500000000000004</v>
      </c>
      <c r="G32" s="118">
        <f t="shared" si="2"/>
        <v>28.806825</v>
      </c>
      <c r="H32" s="50">
        <v>34</v>
      </c>
    </row>
    <row r="33" spans="1:8" x14ac:dyDescent="0.2">
      <c r="A33" s="61" t="s">
        <v>46</v>
      </c>
      <c r="B33" s="61">
        <v>9</v>
      </c>
      <c r="C33" s="116" t="s">
        <v>47</v>
      </c>
      <c r="D33" s="116" t="s">
        <v>48</v>
      </c>
      <c r="E33" s="120">
        <v>34.363999999999997</v>
      </c>
      <c r="F33" s="1">
        <v>0.83899999999999997</v>
      </c>
      <c r="G33" s="118">
        <f t="shared" si="2"/>
        <v>28.831395999999998</v>
      </c>
      <c r="H33" s="50">
        <v>33</v>
      </c>
    </row>
    <row r="34" spans="1:8" ht="20.25" x14ac:dyDescent="0.2">
      <c r="A34" s="154" t="s">
        <v>179</v>
      </c>
      <c r="B34" s="155"/>
      <c r="C34" s="155"/>
      <c r="D34" s="155"/>
      <c r="E34" s="155"/>
      <c r="F34" s="155"/>
      <c r="G34" s="155"/>
      <c r="H34" s="155"/>
    </row>
    <row r="35" spans="1:8" x14ac:dyDescent="0.2">
      <c r="A35" s="61" t="s">
        <v>467</v>
      </c>
      <c r="B35" s="61">
        <v>42</v>
      </c>
      <c r="C35" s="116" t="s">
        <v>848</v>
      </c>
      <c r="D35" s="116" t="s">
        <v>849</v>
      </c>
      <c r="E35" s="120">
        <v>28.19</v>
      </c>
      <c r="F35" s="118"/>
      <c r="G35" s="118"/>
      <c r="H35" s="50">
        <v>50</v>
      </c>
    </row>
    <row r="36" spans="1:8" x14ac:dyDescent="0.2">
      <c r="A36" s="61" t="s">
        <v>178</v>
      </c>
      <c r="B36" s="61">
        <v>41</v>
      </c>
      <c r="C36" s="116" t="s">
        <v>688</v>
      </c>
      <c r="D36" s="116" t="s">
        <v>23</v>
      </c>
      <c r="E36" s="120">
        <v>29.355</v>
      </c>
      <c r="F36" s="118"/>
      <c r="G36" s="118"/>
      <c r="H36" s="50">
        <v>45</v>
      </c>
    </row>
    <row r="37" spans="1:8" x14ac:dyDescent="0.2">
      <c r="A37" s="61" t="s">
        <v>860</v>
      </c>
      <c r="B37" s="61">
        <v>30</v>
      </c>
      <c r="C37" s="116" t="s">
        <v>861</v>
      </c>
      <c r="D37" s="116" t="s">
        <v>862</v>
      </c>
      <c r="E37" s="120">
        <v>29.53</v>
      </c>
      <c r="F37" s="118"/>
      <c r="G37" s="118"/>
      <c r="H37" s="50">
        <v>41</v>
      </c>
    </row>
    <row r="38" spans="1:8" x14ac:dyDescent="0.2">
      <c r="A38" s="61" t="s">
        <v>709</v>
      </c>
      <c r="B38" s="61">
        <v>2</v>
      </c>
      <c r="C38" s="116" t="s">
        <v>855</v>
      </c>
      <c r="D38" s="116" t="s">
        <v>856</v>
      </c>
      <c r="E38" s="120">
        <v>29.885000000000002</v>
      </c>
      <c r="F38" s="118"/>
      <c r="G38" s="118"/>
      <c r="H38" s="50">
        <v>38</v>
      </c>
    </row>
    <row r="39" spans="1:8" x14ac:dyDescent="0.2">
      <c r="A39" s="61" t="s">
        <v>327</v>
      </c>
      <c r="B39" s="61">
        <v>1</v>
      </c>
      <c r="C39" s="116" t="s">
        <v>123</v>
      </c>
      <c r="D39" s="116" t="s">
        <v>124</v>
      </c>
      <c r="E39" s="120">
        <v>30.238</v>
      </c>
      <c r="F39" s="118"/>
      <c r="G39" s="118"/>
      <c r="H39" s="50">
        <v>36</v>
      </c>
    </row>
    <row r="40" spans="1:8" x14ac:dyDescent="0.2">
      <c r="A40" s="61" t="s">
        <v>445</v>
      </c>
      <c r="B40" s="61">
        <v>53</v>
      </c>
      <c r="C40" s="116" t="s">
        <v>715</v>
      </c>
      <c r="D40" s="116" t="s">
        <v>716</v>
      </c>
      <c r="E40" s="120">
        <v>31.07</v>
      </c>
      <c r="F40" s="118"/>
      <c r="G40" s="118"/>
      <c r="H40" s="50">
        <v>35</v>
      </c>
    </row>
    <row r="41" spans="1:8" x14ac:dyDescent="0.2">
      <c r="A41" s="61" t="s">
        <v>317</v>
      </c>
      <c r="B41" s="61">
        <v>7</v>
      </c>
      <c r="C41" s="116" t="s">
        <v>705</v>
      </c>
      <c r="D41" s="116" t="s">
        <v>867</v>
      </c>
      <c r="E41" s="120">
        <v>31.602</v>
      </c>
      <c r="F41" s="118"/>
      <c r="G41" s="118"/>
      <c r="H41" s="50">
        <v>34</v>
      </c>
    </row>
    <row r="42" spans="1:8" x14ac:dyDescent="0.2">
      <c r="A42" s="61" t="s">
        <v>445</v>
      </c>
      <c r="B42" s="61">
        <v>3</v>
      </c>
      <c r="C42" s="116" t="s">
        <v>873</v>
      </c>
      <c r="D42" s="116" t="s">
        <v>874</v>
      </c>
      <c r="E42" s="120">
        <v>31.79</v>
      </c>
      <c r="F42" s="118"/>
      <c r="G42" s="118"/>
      <c r="H42" s="50">
        <v>33</v>
      </c>
    </row>
    <row r="43" spans="1:8" x14ac:dyDescent="0.2">
      <c r="A43" s="61" t="s">
        <v>322</v>
      </c>
      <c r="B43" s="61">
        <v>51</v>
      </c>
      <c r="C43" s="116" t="s">
        <v>323</v>
      </c>
      <c r="D43" s="116" t="s">
        <v>324</v>
      </c>
      <c r="E43" s="120">
        <v>32.079000000000001</v>
      </c>
      <c r="F43" s="118"/>
      <c r="G43" s="118"/>
      <c r="H43" s="50">
        <v>32</v>
      </c>
    </row>
    <row r="44" spans="1:8" x14ac:dyDescent="0.2">
      <c r="A44" s="61" t="s">
        <v>870</v>
      </c>
      <c r="B44" s="61">
        <v>619</v>
      </c>
      <c r="C44" s="116" t="s">
        <v>871</v>
      </c>
      <c r="D44" s="116" t="s">
        <v>872</v>
      </c>
      <c r="E44" s="120">
        <v>32.091999999999999</v>
      </c>
      <c r="F44" s="118"/>
      <c r="G44" s="118"/>
      <c r="H44" s="50">
        <v>31</v>
      </c>
    </row>
    <row r="45" spans="1:8" x14ac:dyDescent="0.2">
      <c r="A45" s="61" t="s">
        <v>322</v>
      </c>
      <c r="B45" s="61">
        <v>22</v>
      </c>
      <c r="C45" s="116" t="s">
        <v>877</v>
      </c>
      <c r="D45" s="116" t="s">
        <v>878</v>
      </c>
      <c r="E45" s="120">
        <v>32.131999999999998</v>
      </c>
      <c r="F45" s="118"/>
      <c r="G45" s="118"/>
      <c r="H45" s="50">
        <v>30</v>
      </c>
    </row>
    <row r="46" spans="1:8" x14ac:dyDescent="0.2">
      <c r="A46" s="61" t="s">
        <v>712</v>
      </c>
      <c r="B46" s="61">
        <v>50</v>
      </c>
      <c r="C46" s="116" t="s">
        <v>879</v>
      </c>
      <c r="D46" s="116" t="s">
        <v>880</v>
      </c>
      <c r="E46" s="120">
        <v>33.433</v>
      </c>
      <c r="F46" s="118"/>
      <c r="G46" s="118"/>
      <c r="H46" s="50">
        <v>29</v>
      </c>
    </row>
    <row r="47" spans="1:8" x14ac:dyDescent="0.2">
      <c r="A47" s="61" t="s">
        <v>322</v>
      </c>
      <c r="B47" s="61">
        <v>511</v>
      </c>
      <c r="C47" s="116" t="s">
        <v>646</v>
      </c>
      <c r="D47" s="116" t="s">
        <v>324</v>
      </c>
      <c r="E47" s="120">
        <v>36.72</v>
      </c>
      <c r="F47" s="118"/>
      <c r="G47" s="118"/>
      <c r="H47" s="50">
        <v>28</v>
      </c>
    </row>
    <row r="48" spans="1:8" ht="20.25" x14ac:dyDescent="0.2">
      <c r="A48" s="154" t="s">
        <v>187</v>
      </c>
      <c r="B48" s="155"/>
      <c r="C48" s="155"/>
      <c r="D48" s="155"/>
      <c r="E48" s="155"/>
      <c r="F48" s="155"/>
      <c r="G48" s="155"/>
      <c r="H48" s="155"/>
    </row>
    <row r="49" spans="1:8" x14ac:dyDescent="0.2">
      <c r="A49" s="61" t="s">
        <v>331</v>
      </c>
      <c r="B49" s="61">
        <v>71</v>
      </c>
      <c r="C49" s="116" t="s">
        <v>133</v>
      </c>
      <c r="D49" s="116" t="s">
        <v>134</v>
      </c>
      <c r="E49" s="120">
        <v>26.856000000000002</v>
      </c>
      <c r="F49" s="118"/>
      <c r="G49" s="118"/>
      <c r="H49" s="50">
        <v>50</v>
      </c>
    </row>
    <row r="50" spans="1:8" x14ac:dyDescent="0.2">
      <c r="A50" s="61" t="s">
        <v>883</v>
      </c>
      <c r="B50" s="61">
        <v>1</v>
      </c>
      <c r="C50" s="116" t="s">
        <v>884</v>
      </c>
      <c r="D50" s="116" t="s">
        <v>885</v>
      </c>
      <c r="E50" s="120">
        <v>27.396999999999998</v>
      </c>
      <c r="F50" s="118"/>
      <c r="G50" s="118"/>
      <c r="H50" s="50">
        <v>45</v>
      </c>
    </row>
    <row r="51" spans="1:8" x14ac:dyDescent="0.2">
      <c r="A51" s="61" t="s">
        <v>331</v>
      </c>
      <c r="B51" s="61">
        <v>22</v>
      </c>
      <c r="C51" s="116" t="s">
        <v>127</v>
      </c>
      <c r="D51" s="116" t="s">
        <v>128</v>
      </c>
      <c r="E51" s="120">
        <v>27.853000000000002</v>
      </c>
      <c r="F51" s="118"/>
      <c r="G51" s="118"/>
      <c r="H51" s="50">
        <v>41</v>
      </c>
    </row>
    <row r="52" spans="1:8" x14ac:dyDescent="0.2">
      <c r="A52" s="61" t="s">
        <v>339</v>
      </c>
      <c r="B52" s="61">
        <v>337</v>
      </c>
      <c r="C52" s="116" t="s">
        <v>139</v>
      </c>
      <c r="D52" s="116" t="s">
        <v>140</v>
      </c>
      <c r="E52" s="120">
        <v>28.073</v>
      </c>
      <c r="F52" s="118"/>
      <c r="G52" s="118"/>
      <c r="H52" s="50">
        <v>38</v>
      </c>
    </row>
    <row r="53" spans="1:8" x14ac:dyDescent="0.2">
      <c r="A53" s="61" t="s">
        <v>348</v>
      </c>
      <c r="B53" s="61">
        <v>7</v>
      </c>
      <c r="C53" s="116" t="s">
        <v>148</v>
      </c>
      <c r="D53" s="116" t="s">
        <v>149</v>
      </c>
      <c r="E53" s="120">
        <v>28.138000000000002</v>
      </c>
      <c r="F53" s="118"/>
      <c r="G53" s="118"/>
      <c r="H53" s="50">
        <v>36</v>
      </c>
    </row>
    <row r="54" spans="1:8" x14ac:dyDescent="0.2">
      <c r="A54" s="61" t="s">
        <v>350</v>
      </c>
      <c r="B54" s="61">
        <v>28</v>
      </c>
      <c r="C54" s="116" t="s">
        <v>143</v>
      </c>
      <c r="D54" s="116" t="s">
        <v>144</v>
      </c>
      <c r="E54" s="120">
        <v>28.373000000000001</v>
      </c>
      <c r="F54" s="118"/>
      <c r="G54" s="118"/>
      <c r="H54" s="50">
        <v>35</v>
      </c>
    </row>
    <row r="55" spans="1:8" x14ac:dyDescent="0.2">
      <c r="A55" s="61" t="s">
        <v>352</v>
      </c>
      <c r="B55" s="61">
        <v>2</v>
      </c>
      <c r="C55" s="116" t="s">
        <v>578</v>
      </c>
      <c r="D55" s="116" t="s">
        <v>579</v>
      </c>
      <c r="E55" s="120">
        <v>28.832999999999998</v>
      </c>
      <c r="F55" s="118"/>
      <c r="G55" s="118"/>
      <c r="H55" s="50">
        <v>34</v>
      </c>
    </row>
    <row r="56" spans="1:8" x14ac:dyDescent="0.2">
      <c r="A56" s="61" t="s">
        <v>351</v>
      </c>
      <c r="B56" s="61">
        <v>55</v>
      </c>
      <c r="C56" s="116" t="s">
        <v>892</v>
      </c>
      <c r="D56" s="116" t="s">
        <v>893</v>
      </c>
      <c r="E56" s="120">
        <v>29.533000000000001</v>
      </c>
      <c r="F56" s="118"/>
      <c r="G56" s="118"/>
      <c r="H56" s="50">
        <v>33</v>
      </c>
    </row>
    <row r="57" spans="1:8" x14ac:dyDescent="0.2">
      <c r="A57" s="61" t="s">
        <v>351</v>
      </c>
      <c r="B57" s="61">
        <v>8</v>
      </c>
      <c r="C57" s="116" t="s">
        <v>150</v>
      </c>
      <c r="D57" s="116" t="s">
        <v>151</v>
      </c>
      <c r="E57" s="120">
        <v>29.571000000000002</v>
      </c>
      <c r="F57" s="118"/>
      <c r="G57" s="118"/>
      <c r="H57" s="50">
        <v>32</v>
      </c>
    </row>
    <row r="58" spans="1:8" x14ac:dyDescent="0.2">
      <c r="A58" s="61" t="s">
        <v>351</v>
      </c>
      <c r="B58" s="61">
        <v>18</v>
      </c>
      <c r="C58" s="116" t="s">
        <v>364</v>
      </c>
      <c r="D58" s="116" t="s">
        <v>151</v>
      </c>
      <c r="E58" s="120">
        <v>29.893000000000001</v>
      </c>
      <c r="F58" s="118"/>
      <c r="G58" s="118"/>
      <c r="H58" s="50">
        <v>31</v>
      </c>
    </row>
    <row r="59" spans="1:8" x14ac:dyDescent="0.2">
      <c r="A59" s="61" t="s">
        <v>331</v>
      </c>
      <c r="B59" s="61">
        <v>44</v>
      </c>
      <c r="C59" s="116" t="s">
        <v>750</v>
      </c>
      <c r="D59" s="116" t="s">
        <v>751</v>
      </c>
      <c r="E59" s="120">
        <v>30.041</v>
      </c>
      <c r="F59" s="118"/>
      <c r="G59" s="118"/>
      <c r="H59" s="50">
        <v>30</v>
      </c>
    </row>
    <row r="60" spans="1:8" x14ac:dyDescent="0.2">
      <c r="A60" s="61" t="s">
        <v>331</v>
      </c>
      <c r="B60" s="61">
        <v>93</v>
      </c>
      <c r="C60" s="116" t="s">
        <v>359</v>
      </c>
      <c r="D60" s="116" t="s">
        <v>360</v>
      </c>
      <c r="E60" s="120">
        <v>31.696000000000002</v>
      </c>
      <c r="F60" s="118"/>
      <c r="G60" s="118"/>
      <c r="H60" s="50">
        <v>29</v>
      </c>
    </row>
    <row r="61" spans="1:8" x14ac:dyDescent="0.2">
      <c r="H61" s="50"/>
    </row>
    <row r="62" spans="1:8" x14ac:dyDescent="0.2">
      <c r="H62" s="50"/>
    </row>
  </sheetData>
  <sortState ref="A26:G33">
    <sortCondition ref="G26:G33"/>
  </sortState>
  <mergeCells count="6">
    <mergeCell ref="A48:H48"/>
    <mergeCell ref="A2:H2"/>
    <mergeCell ref="A12:H12"/>
    <mergeCell ref="A21:H21"/>
    <mergeCell ref="A25:H25"/>
    <mergeCell ref="A34:H3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tabSelected="1" workbookViewId="0">
      <selection sqref="A1:L1"/>
    </sheetView>
  </sheetViews>
  <sheetFormatPr defaultRowHeight="12.75" x14ac:dyDescent="0.2"/>
  <cols>
    <col min="1" max="1" width="6.140625" bestFit="1" customWidth="1"/>
    <col min="2" max="2" width="4" bestFit="1" customWidth="1"/>
    <col min="3" max="3" width="19.85546875" bestFit="1" customWidth="1"/>
    <col min="4" max="4" width="20.7109375" bestFit="1" customWidth="1"/>
    <col min="5" max="7" width="11.42578125" bestFit="1" customWidth="1"/>
    <col min="8" max="8" width="12.42578125" bestFit="1" customWidth="1"/>
    <col min="9" max="11" width="11.42578125" bestFit="1" customWidth="1"/>
    <col min="12" max="12" width="6.5703125" bestFit="1" customWidth="1"/>
  </cols>
  <sheetData>
    <row r="1" spans="1:12" ht="23.25" x14ac:dyDescent="0.2">
      <c r="A1" s="152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2" x14ac:dyDescent="0.2">
      <c r="A2" s="112"/>
    </row>
    <row r="3" spans="1:12" ht="17.25" x14ac:dyDescent="0.2">
      <c r="A3" s="153" t="s">
        <v>941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12" ht="17.25" x14ac:dyDescent="0.2">
      <c r="A4" s="153" t="s">
        <v>1040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</row>
    <row r="6" spans="1:12" x14ac:dyDescent="0.2">
      <c r="A6" s="133" t="s">
        <v>3</v>
      </c>
      <c r="B6" s="133" t="s">
        <v>4</v>
      </c>
      <c r="C6" s="134" t="s">
        <v>5</v>
      </c>
      <c r="D6" s="134" t="s">
        <v>6</v>
      </c>
      <c r="E6" s="126" t="s">
        <v>498</v>
      </c>
      <c r="F6" s="126" t="s">
        <v>499</v>
      </c>
      <c r="G6" s="126" t="s">
        <v>500</v>
      </c>
      <c r="H6" s="126" t="s">
        <v>501</v>
      </c>
      <c r="I6" s="126" t="s">
        <v>502</v>
      </c>
      <c r="J6" s="126" t="s">
        <v>503</v>
      </c>
      <c r="K6" s="140" t="s">
        <v>504</v>
      </c>
      <c r="L6" s="126" t="s">
        <v>15</v>
      </c>
    </row>
    <row r="7" spans="1:12" x14ac:dyDescent="0.2">
      <c r="A7" s="112"/>
      <c r="B7" s="112"/>
    </row>
    <row r="8" spans="1:12" x14ac:dyDescent="0.2">
      <c r="A8" s="61" t="s">
        <v>164</v>
      </c>
      <c r="B8" s="61">
        <v>1</v>
      </c>
      <c r="C8" s="116" t="s">
        <v>226</v>
      </c>
      <c r="D8" s="116" t="s">
        <v>1041</v>
      </c>
      <c r="E8" s="163" t="s">
        <v>948</v>
      </c>
      <c r="F8" s="163">
        <v>25.219000000000001</v>
      </c>
      <c r="G8" s="163">
        <v>25.103000000000002</v>
      </c>
      <c r="H8" s="163" t="s">
        <v>949</v>
      </c>
      <c r="I8" s="163">
        <v>25.087</v>
      </c>
      <c r="J8" s="163">
        <v>24.870999999999999</v>
      </c>
      <c r="K8" s="163">
        <v>25.253</v>
      </c>
      <c r="L8" s="164">
        <v>24.870999999999999</v>
      </c>
    </row>
    <row r="9" spans="1:12" x14ac:dyDescent="0.2">
      <c r="A9" s="61" t="s">
        <v>21</v>
      </c>
      <c r="B9" s="61">
        <v>11</v>
      </c>
      <c r="C9" s="116" t="s">
        <v>195</v>
      </c>
      <c r="D9" s="116" t="s">
        <v>196</v>
      </c>
      <c r="E9" s="163">
        <v>28.157</v>
      </c>
      <c r="F9" s="163" t="s">
        <v>947</v>
      </c>
      <c r="G9" s="163">
        <v>27.109000000000002</v>
      </c>
      <c r="H9" s="163">
        <v>26.986000000000001</v>
      </c>
      <c r="I9" s="163">
        <v>26.190999999999999</v>
      </c>
      <c r="J9" s="163">
        <v>26.402999999999999</v>
      </c>
      <c r="K9" s="163">
        <v>25.93</v>
      </c>
      <c r="L9" s="164">
        <v>25.93</v>
      </c>
    </row>
    <row r="10" spans="1:12" x14ac:dyDescent="0.2">
      <c r="A10" s="61" t="s">
        <v>294</v>
      </c>
      <c r="B10" s="61">
        <v>111</v>
      </c>
      <c r="C10" s="116" t="s">
        <v>942</v>
      </c>
      <c r="D10" s="116" t="s">
        <v>943</v>
      </c>
      <c r="E10" s="163">
        <v>29.658999999999999</v>
      </c>
      <c r="F10" s="163">
        <v>27.838999999999999</v>
      </c>
      <c r="G10" s="163">
        <v>29.931000000000001</v>
      </c>
      <c r="H10" s="163">
        <v>28.228000000000002</v>
      </c>
      <c r="I10" s="163">
        <v>27.422000000000001</v>
      </c>
      <c r="J10" s="163">
        <v>27.585999999999999</v>
      </c>
      <c r="K10" s="163">
        <v>27.013999999999999</v>
      </c>
      <c r="L10" s="164">
        <v>27.013999999999999</v>
      </c>
    </row>
    <row r="11" spans="1:12" x14ac:dyDescent="0.2">
      <c r="A11" s="61" t="s">
        <v>294</v>
      </c>
      <c r="B11" s="61">
        <v>717</v>
      </c>
      <c r="C11" s="116" t="s">
        <v>946</v>
      </c>
      <c r="D11" s="116" t="s">
        <v>943</v>
      </c>
      <c r="E11" s="163">
        <v>38.68</v>
      </c>
      <c r="F11" s="163">
        <v>32.792000000000002</v>
      </c>
      <c r="G11" s="163">
        <v>30.59</v>
      </c>
      <c r="H11" s="163">
        <v>31.963999999999999</v>
      </c>
      <c r="I11" s="163">
        <v>32.274000000000001</v>
      </c>
      <c r="J11" s="163">
        <v>30.914999999999999</v>
      </c>
      <c r="K11" s="163">
        <v>29.704999999999998</v>
      </c>
      <c r="L11" s="164">
        <v>29.704999999999998</v>
      </c>
    </row>
    <row r="12" spans="1:12" x14ac:dyDescent="0.2">
      <c r="A12" s="61" t="s">
        <v>294</v>
      </c>
      <c r="B12" s="61">
        <v>1</v>
      </c>
      <c r="C12" s="116" t="s">
        <v>944</v>
      </c>
      <c r="D12" s="116" t="s">
        <v>945</v>
      </c>
      <c r="E12" s="163"/>
      <c r="F12" s="163"/>
      <c r="G12" s="166"/>
      <c r="H12" s="166"/>
      <c r="I12" s="166"/>
      <c r="J12" s="166"/>
      <c r="K12" s="166"/>
      <c r="L12" s="164" t="s">
        <v>784</v>
      </c>
    </row>
    <row r="13" spans="1:12" x14ac:dyDescent="0.2">
      <c r="A13" s="135"/>
      <c r="B13" s="135"/>
      <c r="C13" s="136"/>
      <c r="D13" s="136"/>
      <c r="E13" s="165"/>
      <c r="F13" s="165"/>
      <c r="G13" s="165"/>
      <c r="H13" s="165"/>
      <c r="I13" s="165"/>
      <c r="J13" s="165"/>
      <c r="K13" s="165"/>
      <c r="L13" s="164"/>
    </row>
    <row r="14" spans="1:12" x14ac:dyDescent="0.2">
      <c r="A14" s="61" t="s">
        <v>16</v>
      </c>
      <c r="B14" s="61">
        <v>81</v>
      </c>
      <c r="C14" s="116" t="s">
        <v>17</v>
      </c>
      <c r="D14" s="116" t="s">
        <v>18</v>
      </c>
      <c r="E14" s="163" t="s">
        <v>950</v>
      </c>
      <c r="F14" s="163">
        <v>24.7</v>
      </c>
      <c r="G14" s="163">
        <v>24.210999999999999</v>
      </c>
      <c r="H14" s="163">
        <v>24.472000000000001</v>
      </c>
      <c r="I14" s="163">
        <v>24.131</v>
      </c>
      <c r="J14" s="163" t="s">
        <v>951</v>
      </c>
      <c r="K14" s="163">
        <v>27.725000000000001</v>
      </c>
      <c r="L14" s="164">
        <v>24.131</v>
      </c>
    </row>
    <row r="15" spans="1:12" x14ac:dyDescent="0.2">
      <c r="A15" s="61" t="s">
        <v>16</v>
      </c>
      <c r="B15" s="61">
        <v>8</v>
      </c>
      <c r="C15" s="116" t="s">
        <v>28</v>
      </c>
      <c r="D15" s="116" t="s">
        <v>18</v>
      </c>
      <c r="E15" s="163">
        <v>26.548999999999999</v>
      </c>
      <c r="F15" s="163">
        <v>25.38</v>
      </c>
      <c r="G15" s="163">
        <v>24.809000000000001</v>
      </c>
      <c r="H15" s="163">
        <v>24.372</v>
      </c>
      <c r="I15" s="163">
        <v>25.585000000000001</v>
      </c>
      <c r="J15" s="163">
        <v>24.524999999999999</v>
      </c>
      <c r="K15" s="163" t="s">
        <v>952</v>
      </c>
      <c r="L15" s="164">
        <v>24.372</v>
      </c>
    </row>
    <row r="16" spans="1:12" x14ac:dyDescent="0.2">
      <c r="A16" s="61" t="s">
        <v>110</v>
      </c>
      <c r="B16" s="61">
        <v>90</v>
      </c>
      <c r="C16" s="116" t="s">
        <v>953</v>
      </c>
      <c r="D16" s="116" t="s">
        <v>954</v>
      </c>
      <c r="E16" s="163">
        <v>28.606000000000002</v>
      </c>
      <c r="F16" s="163">
        <v>27.86</v>
      </c>
      <c r="G16" s="163">
        <v>27.628</v>
      </c>
      <c r="H16" s="163">
        <v>28.635999999999999</v>
      </c>
      <c r="I16" s="163">
        <v>27.271999999999998</v>
      </c>
      <c r="J16" s="163">
        <v>27.768999999999998</v>
      </c>
      <c r="K16" s="163">
        <v>26.956</v>
      </c>
      <c r="L16" s="164">
        <v>26.956</v>
      </c>
    </row>
    <row r="17" spans="1:12" x14ac:dyDescent="0.2">
      <c r="A17" s="135"/>
      <c r="B17" s="135"/>
      <c r="C17" s="136"/>
      <c r="D17" s="136"/>
      <c r="E17" s="165"/>
      <c r="F17" s="165"/>
      <c r="G17" s="165"/>
      <c r="H17" s="165"/>
      <c r="I17" s="165"/>
      <c r="J17" s="165"/>
      <c r="K17" s="165"/>
      <c r="L17" s="164"/>
    </row>
    <row r="18" spans="1:12" x14ac:dyDescent="0.2">
      <c r="A18" s="61" t="s">
        <v>36</v>
      </c>
      <c r="B18" s="61">
        <v>117</v>
      </c>
      <c r="C18" s="116" t="s">
        <v>22</v>
      </c>
      <c r="D18" s="116" t="s">
        <v>48</v>
      </c>
      <c r="E18" s="163" t="s">
        <v>955</v>
      </c>
      <c r="F18" s="163">
        <v>23.896000000000001</v>
      </c>
      <c r="G18" s="163">
        <v>23.254000000000001</v>
      </c>
      <c r="H18" s="163">
        <v>24.05</v>
      </c>
      <c r="I18" s="163">
        <v>23.068000000000001</v>
      </c>
      <c r="J18" s="163" t="s">
        <v>956</v>
      </c>
      <c r="K18" s="163">
        <v>23.126000000000001</v>
      </c>
      <c r="L18" s="164">
        <v>23.068000000000001</v>
      </c>
    </row>
    <row r="19" spans="1:12" x14ac:dyDescent="0.2">
      <c r="A19" s="61" t="s">
        <v>36</v>
      </c>
      <c r="B19" s="61">
        <v>17</v>
      </c>
      <c r="C19" s="116" t="s">
        <v>37</v>
      </c>
      <c r="D19" s="116" t="s">
        <v>38</v>
      </c>
      <c r="E19" s="1" t="s">
        <v>1042</v>
      </c>
      <c r="F19" s="1" t="s">
        <v>1042</v>
      </c>
      <c r="G19" s="163">
        <v>23.901</v>
      </c>
      <c r="H19" s="163">
        <v>23.614000000000001</v>
      </c>
      <c r="I19" s="163">
        <v>23.312999999999999</v>
      </c>
      <c r="J19" s="163">
        <v>23.183</v>
      </c>
      <c r="K19" s="163">
        <v>23.382999999999999</v>
      </c>
      <c r="L19" s="164">
        <v>23.183</v>
      </c>
    </row>
    <row r="20" spans="1:12" x14ac:dyDescent="0.2">
      <c r="A20" s="61" t="s">
        <v>36</v>
      </c>
      <c r="B20" s="61">
        <v>94</v>
      </c>
      <c r="C20" s="116" t="s">
        <v>41</v>
      </c>
      <c r="D20" s="116" t="s">
        <v>38</v>
      </c>
      <c r="E20" s="163">
        <v>26.663</v>
      </c>
      <c r="F20" s="163">
        <v>24.489000000000001</v>
      </c>
      <c r="G20" s="163">
        <v>25.448</v>
      </c>
      <c r="H20" s="163">
        <v>25.498000000000001</v>
      </c>
      <c r="I20" s="163">
        <v>24.488</v>
      </c>
      <c r="J20" s="163">
        <v>23.893000000000001</v>
      </c>
      <c r="K20" s="163">
        <v>23.861999999999998</v>
      </c>
      <c r="L20" s="164">
        <v>23.861999999999998</v>
      </c>
    </row>
    <row r="21" spans="1:12" x14ac:dyDescent="0.2">
      <c r="A21" s="135"/>
      <c r="B21" s="135"/>
      <c r="C21" s="136"/>
      <c r="D21" s="136"/>
      <c r="E21" s="165"/>
      <c r="F21" s="165"/>
      <c r="G21" s="165"/>
      <c r="H21" s="165"/>
      <c r="I21" s="165"/>
      <c r="J21" s="165"/>
      <c r="K21" s="165"/>
      <c r="L21" s="164"/>
    </row>
    <row r="22" spans="1:12" x14ac:dyDescent="0.2">
      <c r="A22" s="61" t="s">
        <v>51</v>
      </c>
      <c r="B22" s="61">
        <v>6</v>
      </c>
      <c r="C22" s="116" t="s">
        <v>54</v>
      </c>
      <c r="D22" s="116" t="s">
        <v>55</v>
      </c>
      <c r="E22" s="163">
        <v>24.942</v>
      </c>
      <c r="F22" s="163">
        <v>25.07</v>
      </c>
      <c r="G22" s="163">
        <v>24.736999999999998</v>
      </c>
      <c r="H22" s="163" t="s">
        <v>959</v>
      </c>
      <c r="I22" s="163">
        <v>25.06</v>
      </c>
      <c r="J22" s="163">
        <v>24.59</v>
      </c>
      <c r="K22" s="163">
        <v>24.385000000000002</v>
      </c>
      <c r="L22" s="164">
        <v>24.385000000000002</v>
      </c>
    </row>
    <row r="23" spans="1:12" x14ac:dyDescent="0.2">
      <c r="A23" s="61" t="s">
        <v>51</v>
      </c>
      <c r="B23" s="61">
        <v>23</v>
      </c>
      <c r="C23" s="116" t="s">
        <v>32</v>
      </c>
      <c r="D23" s="116" t="s">
        <v>33</v>
      </c>
      <c r="E23" s="163">
        <v>25.43</v>
      </c>
      <c r="F23" s="163" t="s">
        <v>960</v>
      </c>
      <c r="G23" s="163">
        <v>25.933</v>
      </c>
      <c r="H23" s="163">
        <v>25.071000000000002</v>
      </c>
      <c r="I23" s="163">
        <v>24.913</v>
      </c>
      <c r="J23" s="163">
        <v>24.699000000000002</v>
      </c>
      <c r="K23" s="163">
        <v>24.524999999999999</v>
      </c>
      <c r="L23" s="164">
        <v>24.524999999999999</v>
      </c>
    </row>
    <row r="24" spans="1:12" x14ac:dyDescent="0.2">
      <c r="A24" s="61" t="s">
        <v>31</v>
      </c>
      <c r="B24" s="61">
        <v>1</v>
      </c>
      <c r="C24" s="116" t="s">
        <v>957</v>
      </c>
      <c r="D24" s="116" t="s">
        <v>958</v>
      </c>
      <c r="E24" s="163">
        <v>26.78</v>
      </c>
      <c r="F24" s="163">
        <v>26.364999999999998</v>
      </c>
      <c r="G24" s="163">
        <v>26.289000000000001</v>
      </c>
      <c r="H24" s="163">
        <v>26.126999999999999</v>
      </c>
      <c r="I24" s="163">
        <v>26.196999999999999</v>
      </c>
      <c r="J24" s="163">
        <v>26.056999999999999</v>
      </c>
      <c r="K24" s="163">
        <v>25.634</v>
      </c>
      <c r="L24" s="164">
        <v>25.634</v>
      </c>
    </row>
    <row r="25" spans="1:12" x14ac:dyDescent="0.2">
      <c r="A25" s="135"/>
      <c r="B25" s="135"/>
      <c r="C25" s="137"/>
      <c r="D25" s="136"/>
      <c r="E25" s="165"/>
      <c r="F25" s="165"/>
      <c r="G25" s="165"/>
      <c r="H25" s="165"/>
      <c r="I25" s="165"/>
      <c r="J25" s="165"/>
      <c r="K25" s="165"/>
      <c r="L25" s="164"/>
    </row>
    <row r="26" spans="1:12" x14ac:dyDescent="0.2">
      <c r="A26" s="61" t="s">
        <v>100</v>
      </c>
      <c r="B26" s="61">
        <v>28</v>
      </c>
      <c r="C26" s="116" t="s">
        <v>101</v>
      </c>
      <c r="D26" s="116" t="s">
        <v>991</v>
      </c>
      <c r="E26" s="163">
        <v>25.45</v>
      </c>
      <c r="F26" s="163">
        <v>23.853999999999999</v>
      </c>
      <c r="G26" s="163">
        <v>23.902999999999999</v>
      </c>
      <c r="H26" s="163" t="s">
        <v>992</v>
      </c>
      <c r="I26" s="163">
        <v>24.029</v>
      </c>
      <c r="J26" s="163">
        <v>23.466000000000001</v>
      </c>
      <c r="K26" s="163">
        <v>24.22</v>
      </c>
      <c r="L26" s="164">
        <v>23.466000000000001</v>
      </c>
    </row>
    <row r="27" spans="1:12" x14ac:dyDescent="0.2">
      <c r="A27" s="61" t="s">
        <v>243</v>
      </c>
      <c r="B27" s="61">
        <v>50</v>
      </c>
      <c r="C27" s="116" t="s">
        <v>244</v>
      </c>
      <c r="D27" s="116" t="s">
        <v>245</v>
      </c>
      <c r="E27" s="163">
        <v>25.283999999999999</v>
      </c>
      <c r="F27" s="163">
        <v>24.463000000000001</v>
      </c>
      <c r="G27" s="163" t="s">
        <v>966</v>
      </c>
      <c r="H27" s="163">
        <v>25.742000000000001</v>
      </c>
      <c r="I27" s="163">
        <v>23.978999999999999</v>
      </c>
      <c r="J27" s="163">
        <v>23.661000000000001</v>
      </c>
      <c r="K27" s="163">
        <v>23.834</v>
      </c>
      <c r="L27" s="164">
        <v>23.661000000000001</v>
      </c>
    </row>
    <row r="28" spans="1:12" x14ac:dyDescent="0.2">
      <c r="A28" s="61" t="s">
        <v>64</v>
      </c>
      <c r="B28" s="61">
        <v>17</v>
      </c>
      <c r="C28" s="116" t="s">
        <v>65</v>
      </c>
      <c r="D28" s="116" t="s">
        <v>66</v>
      </c>
      <c r="E28" s="163">
        <v>24.521999999999998</v>
      </c>
      <c r="F28" s="163">
        <v>24.123000000000001</v>
      </c>
      <c r="G28" s="163">
        <v>23.923999999999999</v>
      </c>
      <c r="H28" s="163">
        <v>23.861000000000001</v>
      </c>
      <c r="I28" s="163">
        <v>23.838999999999999</v>
      </c>
      <c r="J28" s="163" t="s">
        <v>967</v>
      </c>
      <c r="K28" s="163" t="s">
        <v>968</v>
      </c>
      <c r="L28" s="164">
        <v>23.838999999999999</v>
      </c>
    </row>
    <row r="29" spans="1:12" x14ac:dyDescent="0.2">
      <c r="A29" s="61" t="s">
        <v>821</v>
      </c>
      <c r="B29" s="61">
        <v>232</v>
      </c>
      <c r="C29" s="116" t="s">
        <v>822</v>
      </c>
      <c r="D29" s="116" t="s">
        <v>823</v>
      </c>
      <c r="E29" s="163">
        <v>29.010999999999999</v>
      </c>
      <c r="F29" s="163" t="s">
        <v>961</v>
      </c>
      <c r="G29" s="163">
        <v>26.654</v>
      </c>
      <c r="H29" s="163">
        <v>26.606999999999999</v>
      </c>
      <c r="I29" s="163">
        <v>25.969000000000001</v>
      </c>
      <c r="J29" s="163">
        <v>26.036000000000001</v>
      </c>
      <c r="K29" s="163">
        <v>26.245999999999999</v>
      </c>
      <c r="L29" s="164">
        <v>25.969000000000001</v>
      </c>
    </row>
    <row r="30" spans="1:12" x14ac:dyDescent="0.2">
      <c r="A30" s="61" t="s">
        <v>821</v>
      </c>
      <c r="B30" s="61">
        <v>20</v>
      </c>
      <c r="C30" s="116" t="s">
        <v>962</v>
      </c>
      <c r="D30" s="116" t="s">
        <v>963</v>
      </c>
      <c r="E30" s="163" t="s">
        <v>964</v>
      </c>
      <c r="F30" s="163" t="s">
        <v>965</v>
      </c>
      <c r="G30" s="163">
        <v>27.006</v>
      </c>
      <c r="H30" s="166"/>
      <c r="I30" s="166"/>
      <c r="J30" s="166"/>
      <c r="K30" s="166"/>
      <c r="L30" s="164">
        <v>27.006</v>
      </c>
    </row>
    <row r="31" spans="1:12" x14ac:dyDescent="0.2">
      <c r="A31" s="135"/>
      <c r="B31" s="135"/>
      <c r="C31" s="137"/>
      <c r="D31" s="136"/>
      <c r="E31" s="165"/>
      <c r="F31" s="165"/>
      <c r="G31" s="165"/>
      <c r="H31" s="165"/>
      <c r="I31" s="165"/>
      <c r="J31" s="165"/>
      <c r="K31" s="165"/>
      <c r="L31" s="164"/>
    </row>
    <row r="32" spans="1:12" x14ac:dyDescent="0.2">
      <c r="A32" s="61" t="s">
        <v>246</v>
      </c>
      <c r="B32" s="61">
        <v>10</v>
      </c>
      <c r="C32" s="116" t="s">
        <v>969</v>
      </c>
      <c r="D32" s="116" t="s">
        <v>970</v>
      </c>
      <c r="E32" s="163" t="s">
        <v>971</v>
      </c>
      <c r="F32" s="163">
        <v>28.443000000000001</v>
      </c>
      <c r="G32" s="163">
        <v>27.591000000000001</v>
      </c>
      <c r="H32" s="163" t="s">
        <v>972</v>
      </c>
      <c r="I32" s="163">
        <v>26.302</v>
      </c>
      <c r="J32" s="163">
        <v>25.888999999999999</v>
      </c>
      <c r="K32" s="163">
        <v>25.568999999999999</v>
      </c>
      <c r="L32" s="164">
        <v>25.568999999999999</v>
      </c>
    </row>
    <row r="33" spans="1:12" x14ac:dyDescent="0.2">
      <c r="A33" s="135"/>
      <c r="B33" s="135"/>
      <c r="C33" s="136"/>
      <c r="D33" s="136"/>
      <c r="E33" s="165"/>
      <c r="F33" s="165"/>
      <c r="G33" s="165"/>
      <c r="H33" s="165"/>
      <c r="I33" s="165"/>
      <c r="J33" s="165"/>
      <c r="K33" s="165"/>
      <c r="L33" s="164"/>
    </row>
    <row r="34" spans="1:12" x14ac:dyDescent="0.2">
      <c r="A34" s="61" t="s">
        <v>46</v>
      </c>
      <c r="B34" s="61">
        <v>11</v>
      </c>
      <c r="C34" s="116" t="s">
        <v>973</v>
      </c>
      <c r="D34" s="116" t="s">
        <v>974</v>
      </c>
      <c r="E34" s="163" t="s">
        <v>975</v>
      </c>
      <c r="F34" s="163" t="s">
        <v>976</v>
      </c>
      <c r="G34" s="163" t="s">
        <v>977</v>
      </c>
      <c r="H34" s="163">
        <v>26.126999999999999</v>
      </c>
      <c r="I34" s="163" t="s">
        <v>978</v>
      </c>
      <c r="J34" s="163">
        <v>25.356999999999999</v>
      </c>
      <c r="K34" s="163">
        <v>25.59</v>
      </c>
      <c r="L34" s="164">
        <v>25.356999999999999</v>
      </c>
    </row>
    <row r="35" spans="1:12" x14ac:dyDescent="0.2">
      <c r="A35" s="61" t="s">
        <v>42</v>
      </c>
      <c r="B35" s="61">
        <v>19</v>
      </c>
      <c r="C35" s="116" t="s">
        <v>985</v>
      </c>
      <c r="D35" s="116" t="s">
        <v>986</v>
      </c>
      <c r="E35" s="163">
        <v>29.001999999999999</v>
      </c>
      <c r="F35" s="163" t="s">
        <v>987</v>
      </c>
      <c r="G35" s="163">
        <v>28.817</v>
      </c>
      <c r="H35" s="163">
        <v>27.535</v>
      </c>
      <c r="I35" s="163">
        <v>27.28</v>
      </c>
      <c r="J35" s="163">
        <v>26.878</v>
      </c>
      <c r="K35" s="163">
        <v>32.091999999999999</v>
      </c>
      <c r="L35" s="164">
        <v>26.878</v>
      </c>
    </row>
    <row r="36" spans="1:12" x14ac:dyDescent="0.2">
      <c r="A36" s="61" t="s">
        <v>46</v>
      </c>
      <c r="B36" s="61">
        <v>9</v>
      </c>
      <c r="C36" s="116" t="s">
        <v>47</v>
      </c>
      <c r="D36" s="116" t="s">
        <v>48</v>
      </c>
      <c r="E36" s="163">
        <v>27.238</v>
      </c>
      <c r="F36" s="163">
        <v>27.431999999999999</v>
      </c>
      <c r="G36" s="163">
        <v>27.155000000000001</v>
      </c>
      <c r="H36" s="163">
        <v>28.097999999999999</v>
      </c>
      <c r="I36" s="163">
        <v>27.658000000000001</v>
      </c>
      <c r="J36" s="163" t="s">
        <v>979</v>
      </c>
      <c r="K36" s="163" t="s">
        <v>980</v>
      </c>
      <c r="L36" s="164">
        <v>27.155000000000001</v>
      </c>
    </row>
    <row r="37" spans="1:12" x14ac:dyDescent="0.2">
      <c r="A37" s="135"/>
      <c r="B37" s="135"/>
      <c r="C37" s="136"/>
      <c r="D37" s="136"/>
      <c r="E37" s="165"/>
      <c r="F37" s="165"/>
      <c r="G37" s="165"/>
      <c r="H37" s="165"/>
      <c r="I37" s="165"/>
      <c r="J37" s="165"/>
      <c r="K37" s="165"/>
      <c r="L37" s="164"/>
    </row>
    <row r="38" spans="1:12" x14ac:dyDescent="0.2">
      <c r="A38" s="61" t="s">
        <v>77</v>
      </c>
      <c r="B38" s="61">
        <v>60</v>
      </c>
      <c r="C38" s="116" t="s">
        <v>266</v>
      </c>
      <c r="D38" s="116" t="s">
        <v>117</v>
      </c>
      <c r="E38" s="163">
        <v>26.15</v>
      </c>
      <c r="F38" s="163">
        <v>24.92</v>
      </c>
      <c r="G38" s="163">
        <v>24.349</v>
      </c>
      <c r="H38" s="163">
        <v>24.393000000000001</v>
      </c>
      <c r="I38" s="163">
        <v>24.207999999999998</v>
      </c>
      <c r="J38" s="163">
        <v>24.152000000000001</v>
      </c>
      <c r="K38" s="163" t="s">
        <v>981</v>
      </c>
      <c r="L38" s="164">
        <v>24.152000000000001</v>
      </c>
    </row>
    <row r="39" spans="1:12" x14ac:dyDescent="0.2">
      <c r="A39" s="61" t="s">
        <v>77</v>
      </c>
      <c r="B39" s="61">
        <v>11</v>
      </c>
      <c r="C39" s="116" t="s">
        <v>532</v>
      </c>
      <c r="D39" s="116" t="s">
        <v>533</v>
      </c>
      <c r="E39" s="163" t="s">
        <v>982</v>
      </c>
      <c r="F39" s="163">
        <v>25.803000000000001</v>
      </c>
      <c r="G39" s="163">
        <v>26.507000000000001</v>
      </c>
      <c r="H39" s="163">
        <v>26.204000000000001</v>
      </c>
      <c r="I39" s="163" t="s">
        <v>983</v>
      </c>
      <c r="J39" s="163">
        <v>25.927</v>
      </c>
      <c r="K39" s="163">
        <v>25.529</v>
      </c>
      <c r="L39" s="164">
        <v>25.529</v>
      </c>
    </row>
    <row r="40" spans="1:12" x14ac:dyDescent="0.2">
      <c r="A40" s="61" t="s">
        <v>77</v>
      </c>
      <c r="B40" s="61">
        <v>39</v>
      </c>
      <c r="C40" s="116" t="s">
        <v>78</v>
      </c>
      <c r="D40" s="116" t="s">
        <v>79</v>
      </c>
      <c r="E40" s="163">
        <v>27.635000000000002</v>
      </c>
      <c r="F40" s="163">
        <v>26.338999999999999</v>
      </c>
      <c r="G40" s="163">
        <v>25.931000000000001</v>
      </c>
      <c r="H40" s="163" t="s">
        <v>984</v>
      </c>
      <c r="I40" s="163">
        <v>26.597000000000001</v>
      </c>
      <c r="J40" s="163">
        <v>25.972000000000001</v>
      </c>
      <c r="K40" s="163">
        <v>25.974</v>
      </c>
      <c r="L40" s="164">
        <v>25.931000000000001</v>
      </c>
    </row>
    <row r="41" spans="1:12" x14ac:dyDescent="0.2">
      <c r="A41" s="135"/>
      <c r="B41" s="135"/>
      <c r="C41" s="136"/>
      <c r="D41" s="136"/>
      <c r="E41" s="165"/>
      <c r="F41" s="165"/>
      <c r="G41" s="165"/>
      <c r="H41" s="165"/>
      <c r="I41" s="165"/>
      <c r="J41" s="165"/>
      <c r="K41" s="165"/>
      <c r="L41" s="164"/>
    </row>
    <row r="42" spans="1:12" x14ac:dyDescent="0.2">
      <c r="A42" s="61" t="s">
        <v>85</v>
      </c>
      <c r="B42" s="61">
        <v>10</v>
      </c>
      <c r="C42" s="116" t="s">
        <v>86</v>
      </c>
      <c r="D42" s="116" t="s">
        <v>87</v>
      </c>
      <c r="E42" s="163">
        <v>25.192</v>
      </c>
      <c r="F42" s="163" t="s">
        <v>988</v>
      </c>
      <c r="G42" s="163">
        <v>23.725000000000001</v>
      </c>
      <c r="H42" s="163">
        <v>25.619</v>
      </c>
      <c r="I42" s="163">
        <v>23.512</v>
      </c>
      <c r="J42" s="163">
        <v>23.013999999999999</v>
      </c>
      <c r="K42" s="163">
        <v>22.692</v>
      </c>
      <c r="L42" s="164">
        <v>22.692</v>
      </c>
    </row>
    <row r="43" spans="1:12" x14ac:dyDescent="0.2">
      <c r="A43" s="61" t="s">
        <v>85</v>
      </c>
      <c r="B43" s="61">
        <v>1</v>
      </c>
      <c r="C43" s="116" t="s">
        <v>89</v>
      </c>
      <c r="D43" s="116" t="s">
        <v>90</v>
      </c>
      <c r="E43" s="163" t="s">
        <v>989</v>
      </c>
      <c r="F43" s="163">
        <v>25.951000000000001</v>
      </c>
      <c r="G43" s="163">
        <v>24.92</v>
      </c>
      <c r="H43" s="163">
        <v>25.556000000000001</v>
      </c>
      <c r="I43" s="163">
        <v>24.919</v>
      </c>
      <c r="J43" s="163">
        <v>24.817</v>
      </c>
      <c r="K43" s="163">
        <v>24.533000000000001</v>
      </c>
      <c r="L43" s="164">
        <v>24.533000000000001</v>
      </c>
    </row>
    <row r="44" spans="1:12" x14ac:dyDescent="0.2">
      <c r="A44" s="61" t="s">
        <v>85</v>
      </c>
      <c r="B44" s="61">
        <v>3</v>
      </c>
      <c r="C44" s="116" t="s">
        <v>289</v>
      </c>
      <c r="D44" s="116" t="s">
        <v>290</v>
      </c>
      <c r="E44" s="163">
        <v>31.481000000000002</v>
      </c>
      <c r="F44" s="163">
        <v>29.315999999999999</v>
      </c>
      <c r="G44" s="163">
        <v>28.867000000000001</v>
      </c>
      <c r="H44" s="163" t="s">
        <v>990</v>
      </c>
      <c r="I44" s="163">
        <v>29.367999999999999</v>
      </c>
      <c r="J44" s="163">
        <v>29.141999999999999</v>
      </c>
      <c r="K44" s="163">
        <v>28.555</v>
      </c>
      <c r="L44" s="164">
        <v>28.555</v>
      </c>
    </row>
    <row r="45" spans="1:12" x14ac:dyDescent="0.2">
      <c r="A45" s="135"/>
      <c r="B45" s="135"/>
      <c r="C45" s="136"/>
      <c r="D45" s="136"/>
      <c r="E45" s="165"/>
      <c r="F45" s="165"/>
      <c r="G45" s="165"/>
      <c r="H45" s="165"/>
      <c r="I45" s="165"/>
      <c r="J45" s="165"/>
      <c r="K45" s="165"/>
      <c r="L45" s="164"/>
    </row>
    <row r="46" spans="1:12" x14ac:dyDescent="0.2">
      <c r="A46" s="61" t="s">
        <v>993</v>
      </c>
      <c r="B46" s="61">
        <v>1</v>
      </c>
      <c r="C46" s="116" t="s">
        <v>308</v>
      </c>
      <c r="D46" s="116" t="s">
        <v>309</v>
      </c>
      <c r="E46" s="163">
        <v>28.579000000000001</v>
      </c>
      <c r="F46" s="163">
        <v>27.212</v>
      </c>
      <c r="G46" s="163">
        <v>26.974</v>
      </c>
      <c r="H46" s="163">
        <v>27.010999999999999</v>
      </c>
      <c r="I46" s="163">
        <v>27.122</v>
      </c>
      <c r="J46" s="163">
        <v>26.83</v>
      </c>
      <c r="K46" s="163">
        <v>26.43</v>
      </c>
      <c r="L46" s="164">
        <v>26.43</v>
      </c>
    </row>
    <row r="47" spans="1:12" x14ac:dyDescent="0.2">
      <c r="A47" s="135"/>
      <c r="B47" s="135"/>
      <c r="C47" s="136"/>
      <c r="D47" s="136"/>
      <c r="E47" s="165"/>
      <c r="F47" s="165"/>
      <c r="G47" s="165"/>
      <c r="H47" s="165"/>
      <c r="I47" s="165"/>
      <c r="J47" s="165"/>
      <c r="K47" s="165"/>
      <c r="L47" s="164"/>
    </row>
    <row r="48" spans="1:12" x14ac:dyDescent="0.2">
      <c r="A48" s="61" t="s">
        <v>709</v>
      </c>
      <c r="B48" s="61">
        <v>2</v>
      </c>
      <c r="C48" s="116" t="s">
        <v>855</v>
      </c>
      <c r="D48" s="116" t="s">
        <v>856</v>
      </c>
      <c r="E48" s="163" t="s">
        <v>994</v>
      </c>
      <c r="F48" s="163">
        <v>27.748000000000001</v>
      </c>
      <c r="G48" s="163">
        <v>27.367999999999999</v>
      </c>
      <c r="H48" s="163">
        <v>26.297999999999998</v>
      </c>
      <c r="I48" s="163">
        <v>25.718</v>
      </c>
      <c r="J48" s="163">
        <v>25.82</v>
      </c>
      <c r="K48" s="163">
        <v>25.957999999999998</v>
      </c>
      <c r="L48" s="164">
        <v>21.448</v>
      </c>
    </row>
    <row r="49" spans="1:12" x14ac:dyDescent="0.2">
      <c r="A49" s="61" t="s">
        <v>995</v>
      </c>
      <c r="B49" s="61">
        <v>11</v>
      </c>
      <c r="C49" s="116" t="s">
        <v>996</v>
      </c>
      <c r="D49" s="116" t="s">
        <v>997</v>
      </c>
      <c r="E49" s="163">
        <v>26.672999999999998</v>
      </c>
      <c r="F49" s="163">
        <v>26.234000000000002</v>
      </c>
      <c r="G49" s="163">
        <v>26.265000000000001</v>
      </c>
      <c r="H49" s="163">
        <v>25.94</v>
      </c>
      <c r="I49" s="163">
        <v>26.245000000000001</v>
      </c>
      <c r="J49" s="163" t="s">
        <v>998</v>
      </c>
      <c r="K49" s="163">
        <v>25.454999999999998</v>
      </c>
      <c r="L49" s="164">
        <v>22.044</v>
      </c>
    </row>
    <row r="50" spans="1:12" x14ac:dyDescent="0.2">
      <c r="A50" s="61" t="s">
        <v>178</v>
      </c>
      <c r="B50" s="61">
        <v>41</v>
      </c>
      <c r="C50" s="116" t="s">
        <v>688</v>
      </c>
      <c r="D50" s="116" t="s">
        <v>23</v>
      </c>
      <c r="E50" s="163" t="s">
        <v>999</v>
      </c>
      <c r="F50" s="163">
        <v>27.49</v>
      </c>
      <c r="G50" s="163">
        <v>26.638000000000002</v>
      </c>
      <c r="H50" s="163">
        <v>27.452000000000002</v>
      </c>
      <c r="I50" s="163" t="s">
        <v>1000</v>
      </c>
      <c r="J50" s="163">
        <v>27.364999999999998</v>
      </c>
      <c r="K50" s="163">
        <v>26.434000000000001</v>
      </c>
      <c r="L50" s="164">
        <v>22.178000000000001</v>
      </c>
    </row>
    <row r="51" spans="1:12" x14ac:dyDescent="0.2">
      <c r="A51" s="61" t="s">
        <v>860</v>
      </c>
      <c r="B51" s="61">
        <v>1</v>
      </c>
      <c r="C51" s="116" t="s">
        <v>1001</v>
      </c>
      <c r="D51" s="116" t="s">
        <v>1002</v>
      </c>
      <c r="E51" s="163">
        <v>30.081</v>
      </c>
      <c r="F51" s="163">
        <v>28.681000000000001</v>
      </c>
      <c r="G51" s="163">
        <v>27.189</v>
      </c>
      <c r="H51" s="163" t="s">
        <v>1003</v>
      </c>
      <c r="I51" s="163">
        <v>27.155999999999999</v>
      </c>
      <c r="J51" s="163">
        <v>27.739000000000001</v>
      </c>
      <c r="K51" s="163">
        <v>27.449000000000002</v>
      </c>
      <c r="L51" s="164">
        <v>22.43</v>
      </c>
    </row>
    <row r="52" spans="1:12" x14ac:dyDescent="0.2">
      <c r="A52" s="61" t="s">
        <v>322</v>
      </c>
      <c r="B52" s="61">
        <v>55</v>
      </c>
      <c r="C52" s="116" t="s">
        <v>1004</v>
      </c>
      <c r="D52" s="116" t="s">
        <v>1005</v>
      </c>
      <c r="E52" s="163">
        <v>30.388999999999999</v>
      </c>
      <c r="F52" s="163">
        <v>29.41</v>
      </c>
      <c r="G52" s="163">
        <v>28.513999999999999</v>
      </c>
      <c r="H52" s="163">
        <v>27.951000000000001</v>
      </c>
      <c r="I52" s="163">
        <v>27.664999999999999</v>
      </c>
      <c r="J52" s="163">
        <v>27.97</v>
      </c>
      <c r="K52" s="163">
        <v>27.920999999999999</v>
      </c>
      <c r="L52" s="164">
        <v>22.574000000000002</v>
      </c>
    </row>
    <row r="53" spans="1:12" x14ac:dyDescent="0.2">
      <c r="A53" s="61" t="s">
        <v>327</v>
      </c>
      <c r="B53" s="61">
        <v>1</v>
      </c>
      <c r="C53" s="116" t="s">
        <v>123</v>
      </c>
      <c r="D53" s="116" t="s">
        <v>124</v>
      </c>
      <c r="E53" s="163">
        <v>32.837000000000003</v>
      </c>
      <c r="F53" s="163">
        <v>27.431000000000001</v>
      </c>
      <c r="G53" s="163">
        <v>26.247</v>
      </c>
      <c r="H53" s="163">
        <v>26.207999999999998</v>
      </c>
      <c r="I53" s="163">
        <v>25.934000000000001</v>
      </c>
      <c r="J53" s="163">
        <v>26.288</v>
      </c>
      <c r="K53" s="163">
        <v>26.047999999999998</v>
      </c>
      <c r="L53" s="164">
        <v>22.692</v>
      </c>
    </row>
    <row r="54" spans="1:12" x14ac:dyDescent="0.2">
      <c r="A54" s="61" t="s">
        <v>322</v>
      </c>
      <c r="B54" s="61">
        <v>51</v>
      </c>
      <c r="C54" s="116" t="s">
        <v>323</v>
      </c>
      <c r="D54" s="116" t="s">
        <v>324</v>
      </c>
      <c r="E54" s="163">
        <v>31.756</v>
      </c>
      <c r="F54" s="163">
        <v>29.114999999999998</v>
      </c>
      <c r="G54" s="163">
        <v>31.148</v>
      </c>
      <c r="H54" s="163" t="s">
        <v>1006</v>
      </c>
      <c r="I54" s="163">
        <v>29.350999999999999</v>
      </c>
      <c r="J54" s="163">
        <v>28.532</v>
      </c>
      <c r="K54" s="163">
        <v>28.545999999999999</v>
      </c>
      <c r="L54" s="164">
        <v>23.282</v>
      </c>
    </row>
    <row r="55" spans="1:12" x14ac:dyDescent="0.2">
      <c r="A55" s="61" t="s">
        <v>709</v>
      </c>
      <c r="B55" s="61">
        <v>88</v>
      </c>
      <c r="C55" s="116" t="s">
        <v>710</v>
      </c>
      <c r="D55" s="116" t="s">
        <v>48</v>
      </c>
      <c r="E55" s="163">
        <v>31.199000000000002</v>
      </c>
      <c r="F55" s="163">
        <v>30.774000000000001</v>
      </c>
      <c r="G55" s="163">
        <v>28.875</v>
      </c>
      <c r="H55" s="163">
        <v>28.443000000000001</v>
      </c>
      <c r="I55" s="163">
        <v>29.021000000000001</v>
      </c>
      <c r="J55" s="163">
        <v>30.757999999999999</v>
      </c>
      <c r="K55" s="163">
        <v>29.902000000000001</v>
      </c>
      <c r="L55" s="164">
        <v>23.721</v>
      </c>
    </row>
    <row r="56" spans="1:12" x14ac:dyDescent="0.2">
      <c r="A56" s="61" t="s">
        <v>870</v>
      </c>
      <c r="B56" s="61">
        <v>2</v>
      </c>
      <c r="C56" s="116" t="s">
        <v>1007</v>
      </c>
      <c r="D56" s="116" t="s">
        <v>1008</v>
      </c>
      <c r="E56" s="163" t="s">
        <v>1009</v>
      </c>
      <c r="F56" s="163">
        <v>29.012</v>
      </c>
      <c r="G56" s="163">
        <v>28.678999999999998</v>
      </c>
      <c r="H56" s="163">
        <v>28.654</v>
      </c>
      <c r="I56" s="163">
        <v>28.361999999999998</v>
      </c>
      <c r="J56" s="163">
        <v>28.215</v>
      </c>
      <c r="K56" s="166"/>
      <c r="L56" s="164">
        <v>23.841000000000001</v>
      </c>
    </row>
    <row r="57" spans="1:12" x14ac:dyDescent="0.2">
      <c r="A57" s="61" t="s">
        <v>310</v>
      </c>
      <c r="B57" s="61">
        <v>91</v>
      </c>
      <c r="C57" s="116" t="s">
        <v>1010</v>
      </c>
      <c r="D57" s="116" t="s">
        <v>1011</v>
      </c>
      <c r="E57" s="163">
        <v>40.088999999999999</v>
      </c>
      <c r="F57" s="163">
        <v>35.222000000000001</v>
      </c>
      <c r="G57" s="163">
        <v>32.329000000000001</v>
      </c>
      <c r="H57" s="163">
        <v>32.002000000000002</v>
      </c>
      <c r="I57" s="163">
        <v>31.224</v>
      </c>
      <c r="J57" s="163">
        <v>30.658000000000001</v>
      </c>
      <c r="K57" s="163">
        <v>30.181000000000001</v>
      </c>
      <c r="L57" s="164">
        <v>24.265000000000001</v>
      </c>
    </row>
    <row r="58" spans="1:12" x14ac:dyDescent="0.2">
      <c r="A58" s="61" t="s">
        <v>709</v>
      </c>
      <c r="B58" s="61">
        <v>90</v>
      </c>
      <c r="C58" s="116" t="s">
        <v>1012</v>
      </c>
      <c r="D58" s="116" t="s">
        <v>798</v>
      </c>
      <c r="E58" s="163">
        <v>35.872999999999998</v>
      </c>
      <c r="F58" s="163">
        <v>34.134999999999998</v>
      </c>
      <c r="G58" s="163">
        <v>31.937999999999999</v>
      </c>
      <c r="H58" s="163">
        <v>31.14</v>
      </c>
      <c r="I58" s="163">
        <v>29.14</v>
      </c>
      <c r="J58" s="163">
        <v>32.122999999999998</v>
      </c>
      <c r="K58" s="163">
        <v>29.916</v>
      </c>
      <c r="L58" s="164">
        <v>24.302</v>
      </c>
    </row>
    <row r="59" spans="1:12" x14ac:dyDescent="0.2">
      <c r="A59" s="61" t="s">
        <v>709</v>
      </c>
      <c r="B59" s="61">
        <v>11</v>
      </c>
      <c r="C59" s="116" t="s">
        <v>1013</v>
      </c>
      <c r="D59" s="116" t="s">
        <v>1014</v>
      </c>
      <c r="E59" s="163">
        <v>40.200000000000003</v>
      </c>
      <c r="F59" s="163">
        <v>33.417999999999999</v>
      </c>
      <c r="G59" s="163" t="s">
        <v>1015</v>
      </c>
      <c r="H59" s="163" t="s">
        <v>1016</v>
      </c>
      <c r="I59" s="163">
        <v>33.079000000000001</v>
      </c>
      <c r="J59" s="163" t="s">
        <v>1017</v>
      </c>
      <c r="K59" s="163">
        <v>31.536000000000001</v>
      </c>
      <c r="L59" s="164">
        <v>26.300999999999998</v>
      </c>
    </row>
    <row r="60" spans="1:12" x14ac:dyDescent="0.2">
      <c r="A60" s="61" t="s">
        <v>322</v>
      </c>
      <c r="B60" s="61">
        <v>511</v>
      </c>
      <c r="C60" s="116" t="s">
        <v>646</v>
      </c>
      <c r="D60" s="116" t="s">
        <v>324</v>
      </c>
      <c r="E60" s="163">
        <v>46.008000000000003</v>
      </c>
      <c r="F60" s="163">
        <v>40.588000000000001</v>
      </c>
      <c r="G60" s="163">
        <v>36.893000000000001</v>
      </c>
      <c r="H60" s="163" t="s">
        <v>1018</v>
      </c>
      <c r="I60" s="163">
        <v>37.932000000000002</v>
      </c>
      <c r="J60" s="163">
        <v>36.457000000000001</v>
      </c>
      <c r="K60" s="163">
        <v>35.874000000000002</v>
      </c>
      <c r="L60" s="164">
        <v>29.273</v>
      </c>
    </row>
    <row r="61" spans="1:12" x14ac:dyDescent="0.2">
      <c r="A61" s="61" t="s">
        <v>458</v>
      </c>
      <c r="B61" s="61">
        <v>88</v>
      </c>
      <c r="C61" s="116" t="s">
        <v>1019</v>
      </c>
      <c r="D61" s="116" t="s">
        <v>1020</v>
      </c>
      <c r="E61" s="163" t="s">
        <v>1021</v>
      </c>
      <c r="F61" s="163">
        <v>55.343000000000004</v>
      </c>
      <c r="G61" s="163" t="s">
        <v>1022</v>
      </c>
      <c r="H61" s="163">
        <v>42.819000000000003</v>
      </c>
      <c r="I61" s="163">
        <v>38.972999999999999</v>
      </c>
      <c r="J61" s="163" t="s">
        <v>1023</v>
      </c>
      <c r="K61" s="163" t="s">
        <v>1024</v>
      </c>
      <c r="L61" s="164">
        <v>32.347000000000001</v>
      </c>
    </row>
    <row r="62" spans="1:12" x14ac:dyDescent="0.2">
      <c r="A62" s="135"/>
      <c r="B62" s="135"/>
      <c r="C62" s="136"/>
      <c r="D62" s="136"/>
      <c r="E62" s="165"/>
      <c r="F62" s="165"/>
      <c r="G62" s="165"/>
      <c r="H62" s="165"/>
      <c r="I62" s="165"/>
      <c r="J62" s="165"/>
      <c r="K62" s="165"/>
      <c r="L62" s="164"/>
    </row>
    <row r="63" spans="1:12" x14ac:dyDescent="0.2">
      <c r="A63" s="61" t="s">
        <v>331</v>
      </c>
      <c r="B63" s="61">
        <v>71</v>
      </c>
      <c r="C63" s="116" t="s">
        <v>133</v>
      </c>
      <c r="D63" s="116" t="s">
        <v>134</v>
      </c>
      <c r="E63" s="163">
        <v>26.946999999999999</v>
      </c>
      <c r="F63" s="163">
        <v>51.465000000000003</v>
      </c>
      <c r="G63" s="163">
        <v>26.22</v>
      </c>
      <c r="H63" s="163">
        <v>26.163</v>
      </c>
      <c r="I63" s="163">
        <v>25.327999999999999</v>
      </c>
      <c r="J63" s="163">
        <v>25.798999999999999</v>
      </c>
      <c r="K63" s="163">
        <v>25.529</v>
      </c>
      <c r="L63" s="164">
        <v>20.363</v>
      </c>
    </row>
    <row r="64" spans="1:12" x14ac:dyDescent="0.2">
      <c r="A64" s="61" t="s">
        <v>331</v>
      </c>
      <c r="B64" s="61">
        <v>22</v>
      </c>
      <c r="C64" s="116" t="s">
        <v>127</v>
      </c>
      <c r="D64" s="116" t="s">
        <v>128</v>
      </c>
      <c r="E64" s="163" t="s">
        <v>1025</v>
      </c>
      <c r="F64" s="163">
        <v>26.113</v>
      </c>
      <c r="G64" s="163">
        <v>26.016999999999999</v>
      </c>
      <c r="H64" s="163">
        <v>25.984999999999999</v>
      </c>
      <c r="I64" s="163">
        <v>26.638000000000002</v>
      </c>
      <c r="J64" s="163" t="s">
        <v>1026</v>
      </c>
      <c r="K64" s="163">
        <v>26.224</v>
      </c>
      <c r="L64" s="164">
        <v>20.890999999999998</v>
      </c>
    </row>
    <row r="65" spans="1:12" x14ac:dyDescent="0.2">
      <c r="A65" s="61" t="s">
        <v>344</v>
      </c>
      <c r="B65" s="61">
        <v>39</v>
      </c>
      <c r="C65" s="116" t="s">
        <v>131</v>
      </c>
      <c r="D65" s="116" t="s">
        <v>55</v>
      </c>
      <c r="E65" s="163">
        <v>26.971</v>
      </c>
      <c r="F65" s="163">
        <v>26.266999999999999</v>
      </c>
      <c r="G65" s="163">
        <v>26.181000000000001</v>
      </c>
      <c r="H65" s="163" t="s">
        <v>1027</v>
      </c>
      <c r="I65" s="163">
        <v>26.07</v>
      </c>
      <c r="J65" s="163">
        <v>25.513999999999999</v>
      </c>
      <c r="K65" s="163">
        <v>25.670999999999999</v>
      </c>
      <c r="L65" s="164">
        <v>21.125</v>
      </c>
    </row>
    <row r="66" spans="1:12" x14ac:dyDescent="0.2">
      <c r="A66" s="61" t="s">
        <v>350</v>
      </c>
      <c r="B66" s="61">
        <v>28</v>
      </c>
      <c r="C66" s="116" t="s">
        <v>143</v>
      </c>
      <c r="D66" s="116" t="s">
        <v>144</v>
      </c>
      <c r="E66" s="163">
        <v>26.172000000000001</v>
      </c>
      <c r="F66" s="163">
        <v>26.068999999999999</v>
      </c>
      <c r="G66" s="163">
        <v>26.064</v>
      </c>
      <c r="H66" s="163">
        <v>26.225000000000001</v>
      </c>
      <c r="I66" s="163">
        <v>25.952999999999999</v>
      </c>
      <c r="J66" s="163">
        <v>25.722999999999999</v>
      </c>
      <c r="K66" s="163">
        <v>26.015000000000001</v>
      </c>
      <c r="L66" s="164">
        <v>21.247</v>
      </c>
    </row>
    <row r="67" spans="1:12" x14ac:dyDescent="0.2">
      <c r="A67" s="61" t="s">
        <v>351</v>
      </c>
      <c r="B67" s="61">
        <v>8</v>
      </c>
      <c r="C67" s="116" t="s">
        <v>150</v>
      </c>
      <c r="D67" s="116" t="s">
        <v>151</v>
      </c>
      <c r="E67" s="163" t="s">
        <v>1028</v>
      </c>
      <c r="F67" s="163">
        <v>28.460999999999999</v>
      </c>
      <c r="G67" s="163">
        <v>26.986999999999998</v>
      </c>
      <c r="H67" s="163">
        <v>27.138000000000002</v>
      </c>
      <c r="I67" s="163">
        <v>27.062999999999999</v>
      </c>
      <c r="J67" s="163">
        <v>26.303000000000001</v>
      </c>
      <c r="K67" s="166"/>
      <c r="L67" s="164">
        <v>21.463000000000001</v>
      </c>
    </row>
    <row r="68" spans="1:12" x14ac:dyDescent="0.2">
      <c r="A68" s="61" t="s">
        <v>348</v>
      </c>
      <c r="B68" s="61">
        <v>7</v>
      </c>
      <c r="C68" s="116" t="s">
        <v>148</v>
      </c>
      <c r="D68" s="116" t="s">
        <v>149</v>
      </c>
      <c r="E68" s="163">
        <v>26.027000000000001</v>
      </c>
      <c r="F68" s="163">
        <v>25.974</v>
      </c>
      <c r="G68" s="163">
        <v>25.385000000000002</v>
      </c>
      <c r="H68" s="163">
        <v>26.318000000000001</v>
      </c>
      <c r="I68" s="163">
        <v>25.356999999999999</v>
      </c>
      <c r="J68" s="163">
        <v>25.667000000000002</v>
      </c>
      <c r="K68" s="163">
        <v>25.934999999999999</v>
      </c>
      <c r="L68" s="164">
        <v>21.477</v>
      </c>
    </row>
    <row r="69" spans="1:12" x14ac:dyDescent="0.2">
      <c r="A69" s="61" t="s">
        <v>351</v>
      </c>
      <c r="B69" s="61">
        <v>26</v>
      </c>
      <c r="C69" s="116" t="s">
        <v>154</v>
      </c>
      <c r="D69" s="116" t="s">
        <v>155</v>
      </c>
      <c r="E69" s="163">
        <v>27.773</v>
      </c>
      <c r="F69" s="163">
        <v>27.486999999999998</v>
      </c>
      <c r="G69" s="163">
        <v>26.972999999999999</v>
      </c>
      <c r="H69" s="163">
        <v>26.838000000000001</v>
      </c>
      <c r="I69" s="163">
        <v>26.343</v>
      </c>
      <c r="J69" s="163">
        <v>27.033999999999999</v>
      </c>
      <c r="K69" s="163">
        <v>26.736000000000001</v>
      </c>
      <c r="L69" s="164">
        <v>21.495000000000001</v>
      </c>
    </row>
    <row r="70" spans="1:12" x14ac:dyDescent="0.2">
      <c r="A70" s="61" t="s">
        <v>351</v>
      </c>
      <c r="B70" s="61">
        <v>18</v>
      </c>
      <c r="C70" s="116" t="s">
        <v>364</v>
      </c>
      <c r="D70" s="116" t="s">
        <v>151</v>
      </c>
      <c r="E70" s="163">
        <v>29.533999999999999</v>
      </c>
      <c r="F70" s="163">
        <v>27.731999999999999</v>
      </c>
      <c r="G70" s="163">
        <v>27.053999999999998</v>
      </c>
      <c r="H70" s="163">
        <v>26.728999999999999</v>
      </c>
      <c r="I70" s="163">
        <v>27.082000000000001</v>
      </c>
      <c r="J70" s="163">
        <v>26.504000000000001</v>
      </c>
      <c r="K70" s="166"/>
      <c r="L70" s="164">
        <v>21.626999999999999</v>
      </c>
    </row>
    <row r="71" spans="1:12" x14ac:dyDescent="0.2">
      <c r="A71" s="61" t="s">
        <v>362</v>
      </c>
      <c r="B71" s="61">
        <v>94</v>
      </c>
      <c r="C71" s="116" t="s">
        <v>1029</v>
      </c>
      <c r="D71" s="116" t="s">
        <v>117</v>
      </c>
      <c r="E71" s="163">
        <v>29.294</v>
      </c>
      <c r="F71" s="163">
        <v>28.643000000000001</v>
      </c>
      <c r="G71" s="163">
        <v>29.097000000000001</v>
      </c>
      <c r="H71" s="163">
        <v>27.814</v>
      </c>
      <c r="I71" s="163">
        <v>27.555</v>
      </c>
      <c r="J71" s="163">
        <v>27.547000000000001</v>
      </c>
      <c r="K71" s="163">
        <v>26.945</v>
      </c>
      <c r="L71" s="164">
        <v>22.472000000000001</v>
      </c>
    </row>
    <row r="72" spans="1:12" x14ac:dyDescent="0.2">
      <c r="A72" s="61" t="s">
        <v>351</v>
      </c>
      <c r="B72" s="61">
        <v>11</v>
      </c>
      <c r="C72" s="116" t="s">
        <v>1030</v>
      </c>
      <c r="D72" s="116" t="s">
        <v>1031</v>
      </c>
      <c r="E72" s="163">
        <v>28.263000000000002</v>
      </c>
      <c r="F72" s="163">
        <v>27.614000000000001</v>
      </c>
      <c r="G72" s="163">
        <v>27.763999999999999</v>
      </c>
      <c r="H72" s="163">
        <v>27.827000000000002</v>
      </c>
      <c r="I72" s="163">
        <v>28.050999999999998</v>
      </c>
      <c r="J72" s="163">
        <v>27.954999999999998</v>
      </c>
      <c r="K72" s="163">
        <v>27.981999999999999</v>
      </c>
      <c r="L72" s="164">
        <v>22.533000000000001</v>
      </c>
    </row>
    <row r="73" spans="1:12" x14ac:dyDescent="0.2">
      <c r="A73" s="61" t="s">
        <v>598</v>
      </c>
      <c r="B73" s="61">
        <v>24</v>
      </c>
      <c r="C73" s="116" t="s">
        <v>1032</v>
      </c>
      <c r="D73" s="116" t="s">
        <v>1033</v>
      </c>
      <c r="E73" s="163" t="s">
        <v>1034</v>
      </c>
      <c r="F73" s="163">
        <v>30.01</v>
      </c>
      <c r="G73" s="163">
        <v>28.184000000000001</v>
      </c>
      <c r="H73" s="163">
        <v>29.788</v>
      </c>
      <c r="I73" s="163">
        <v>28.088999999999999</v>
      </c>
      <c r="J73" s="163">
        <v>27.719000000000001</v>
      </c>
      <c r="K73" s="163">
        <v>27.664999999999999</v>
      </c>
      <c r="L73" s="164">
        <v>22.962</v>
      </c>
    </row>
    <row r="74" spans="1:12" x14ac:dyDescent="0.2">
      <c r="A74" s="61" t="s">
        <v>1035</v>
      </c>
      <c r="B74" s="61">
        <v>55</v>
      </c>
      <c r="C74" s="116" t="s">
        <v>761</v>
      </c>
      <c r="D74" s="116" t="s">
        <v>762</v>
      </c>
      <c r="E74" s="163" t="s">
        <v>1036</v>
      </c>
      <c r="F74" s="163">
        <v>27.577000000000002</v>
      </c>
      <c r="G74" s="163">
        <v>27.27</v>
      </c>
      <c r="H74" s="163">
        <v>26.684999999999999</v>
      </c>
      <c r="I74" s="163">
        <v>26.959</v>
      </c>
      <c r="J74" s="163">
        <v>26.690999999999999</v>
      </c>
      <c r="K74" s="163">
        <v>26.5</v>
      </c>
      <c r="L74" s="164">
        <v>23.081</v>
      </c>
    </row>
    <row r="75" spans="1:12" x14ac:dyDescent="0.2">
      <c r="A75" s="61" t="s">
        <v>352</v>
      </c>
      <c r="B75" s="61">
        <v>7</v>
      </c>
      <c r="C75" s="116" t="s">
        <v>1037</v>
      </c>
      <c r="D75" s="116" t="s">
        <v>1038</v>
      </c>
      <c r="E75" s="163">
        <v>28.844999999999999</v>
      </c>
      <c r="F75" s="163" t="s">
        <v>1039</v>
      </c>
      <c r="G75" s="163">
        <v>28.167000000000002</v>
      </c>
      <c r="H75" s="166"/>
      <c r="I75" s="166"/>
      <c r="J75" s="166"/>
      <c r="K75" s="166"/>
      <c r="L75" s="164">
        <v>23.800999999999998</v>
      </c>
    </row>
    <row r="76" spans="1:12" x14ac:dyDescent="0.2">
      <c r="A76" s="61" t="s">
        <v>883</v>
      </c>
      <c r="B76" s="61">
        <v>1</v>
      </c>
      <c r="C76" s="116" t="s">
        <v>884</v>
      </c>
      <c r="D76" s="116" t="s">
        <v>885</v>
      </c>
      <c r="E76" s="163"/>
      <c r="F76" s="163"/>
      <c r="G76" s="163"/>
      <c r="H76" s="163"/>
      <c r="I76" s="163"/>
      <c r="J76" s="163"/>
      <c r="K76" s="163"/>
      <c r="L76" s="164" t="s">
        <v>784</v>
      </c>
    </row>
    <row r="77" spans="1:12" x14ac:dyDescent="0.2">
      <c r="A77" s="135"/>
      <c r="B77" s="135"/>
      <c r="C77" s="136"/>
      <c r="D77" s="136"/>
      <c r="E77" s="165"/>
      <c r="F77" s="165"/>
      <c r="G77" s="165"/>
      <c r="H77" s="165"/>
      <c r="I77" s="165"/>
      <c r="J77" s="165"/>
      <c r="K77" s="165"/>
      <c r="L77" s="164"/>
    </row>
    <row r="80" spans="1:12" x14ac:dyDescent="0.2">
      <c r="A80" s="133" t="s">
        <v>3</v>
      </c>
      <c r="B80" s="133" t="s">
        <v>4</v>
      </c>
      <c r="C80" s="134" t="s">
        <v>5</v>
      </c>
      <c r="D80" s="133" t="s">
        <v>169</v>
      </c>
      <c r="E80" s="160" t="s">
        <v>170</v>
      </c>
    </row>
    <row r="81" spans="1:5" x14ac:dyDescent="0.2">
      <c r="A81" s="61" t="s">
        <v>85</v>
      </c>
      <c r="B81" s="61">
        <v>10</v>
      </c>
      <c r="C81" s="117" t="s">
        <v>86</v>
      </c>
      <c r="D81" s="133" t="s">
        <v>171</v>
      </c>
      <c r="E81" s="162">
        <v>22.692</v>
      </c>
    </row>
    <row r="82" spans="1:5" x14ac:dyDescent="0.2">
      <c r="A82" s="112"/>
      <c r="B82" s="112"/>
      <c r="C82" s="161"/>
      <c r="D82" s="167"/>
      <c r="E82" s="118"/>
    </row>
    <row r="83" spans="1:5" x14ac:dyDescent="0.2">
      <c r="A83" s="61" t="s">
        <v>85</v>
      </c>
      <c r="B83" s="61">
        <v>10</v>
      </c>
      <c r="C83" s="117" t="s">
        <v>86</v>
      </c>
      <c r="D83" s="133" t="s">
        <v>172</v>
      </c>
      <c r="E83" s="162">
        <v>19.673999999999999</v>
      </c>
    </row>
    <row r="84" spans="1:5" x14ac:dyDescent="0.2">
      <c r="A84" s="61" t="s">
        <v>16</v>
      </c>
      <c r="B84" s="61">
        <v>81</v>
      </c>
      <c r="C84" s="117" t="s">
        <v>17</v>
      </c>
      <c r="D84" s="133" t="s">
        <v>173</v>
      </c>
      <c r="E84" s="162">
        <v>24.131</v>
      </c>
    </row>
    <row r="85" spans="1:5" x14ac:dyDescent="0.2">
      <c r="A85" s="61" t="s">
        <v>36</v>
      </c>
      <c r="B85" s="61">
        <v>117</v>
      </c>
      <c r="C85" s="117" t="s">
        <v>22</v>
      </c>
      <c r="D85" s="133" t="s">
        <v>174</v>
      </c>
      <c r="E85" s="162">
        <v>23.068000000000001</v>
      </c>
    </row>
    <row r="86" spans="1:5" x14ac:dyDescent="0.2">
      <c r="A86" s="61" t="s">
        <v>64</v>
      </c>
      <c r="B86" s="61">
        <v>50</v>
      </c>
      <c r="C86" s="117" t="s">
        <v>244</v>
      </c>
      <c r="D86" s="133" t="s">
        <v>175</v>
      </c>
      <c r="E86" s="162">
        <v>23.661000000000001</v>
      </c>
    </row>
    <row r="87" spans="1:5" x14ac:dyDescent="0.2">
      <c r="A87" s="61" t="s">
        <v>246</v>
      </c>
      <c r="B87" s="61">
        <v>10</v>
      </c>
      <c r="C87" s="117" t="s">
        <v>969</v>
      </c>
      <c r="D87" s="133" t="s">
        <v>367</v>
      </c>
      <c r="E87" s="162">
        <v>25.568999999999999</v>
      </c>
    </row>
    <row r="88" spans="1:5" x14ac:dyDescent="0.2">
      <c r="A88" s="61" t="s">
        <v>77</v>
      </c>
      <c r="B88" s="61">
        <v>60</v>
      </c>
      <c r="C88" s="117" t="s">
        <v>266</v>
      </c>
      <c r="D88" s="133" t="s">
        <v>176</v>
      </c>
      <c r="E88" s="162">
        <v>24.152000000000001</v>
      </c>
    </row>
    <row r="89" spans="1:5" x14ac:dyDescent="0.2">
      <c r="A89" s="61" t="s">
        <v>85</v>
      </c>
      <c r="B89" s="61">
        <v>10</v>
      </c>
      <c r="C89" s="117" t="s">
        <v>86</v>
      </c>
      <c r="D89" s="133" t="s">
        <v>177</v>
      </c>
      <c r="E89" s="162">
        <v>22.692</v>
      </c>
    </row>
    <row r="90" spans="1:5" x14ac:dyDescent="0.2">
      <c r="A90" s="61" t="s">
        <v>993</v>
      </c>
      <c r="B90" s="61">
        <v>1</v>
      </c>
      <c r="C90" s="117" t="s">
        <v>308</v>
      </c>
      <c r="D90" s="133" t="s">
        <v>368</v>
      </c>
      <c r="E90" s="162">
        <v>26.43</v>
      </c>
    </row>
    <row r="91" spans="1:5" x14ac:dyDescent="0.2">
      <c r="A91" s="61" t="s">
        <v>709</v>
      </c>
      <c r="B91" s="61">
        <v>2</v>
      </c>
      <c r="C91" s="117" t="s">
        <v>855</v>
      </c>
      <c r="D91" s="133" t="s">
        <v>179</v>
      </c>
      <c r="E91" s="162">
        <v>21.448</v>
      </c>
    </row>
    <row r="92" spans="1:5" x14ac:dyDescent="0.2">
      <c r="A92" s="115" t="s">
        <v>331</v>
      </c>
      <c r="B92" s="137">
        <v>71</v>
      </c>
      <c r="C92" s="117" t="s">
        <v>133</v>
      </c>
      <c r="D92" s="133" t="s">
        <v>180</v>
      </c>
      <c r="E92" s="162">
        <v>20.363</v>
      </c>
    </row>
  </sheetData>
  <sortState ref="A63:L76">
    <sortCondition ref="L63:L76"/>
  </sortState>
  <mergeCells count="3">
    <mergeCell ref="A1:L1"/>
    <mergeCell ref="A3:L3"/>
    <mergeCell ref="A4:L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activeCell="A2" sqref="A2:H2"/>
    </sheetView>
  </sheetViews>
  <sheetFormatPr defaultRowHeight="12.75" x14ac:dyDescent="0.2"/>
  <cols>
    <col min="1" max="1" width="6.140625" bestFit="1" customWidth="1"/>
    <col min="2" max="2" width="4" bestFit="1" customWidth="1"/>
    <col min="3" max="3" width="19.85546875" bestFit="1" customWidth="1"/>
    <col min="4" max="4" width="20.7109375" bestFit="1" customWidth="1"/>
    <col min="5" max="5" width="6.5703125" bestFit="1" customWidth="1"/>
  </cols>
  <sheetData>
    <row r="1" spans="1:8" x14ac:dyDescent="0.2">
      <c r="A1" s="44" t="s">
        <v>3</v>
      </c>
      <c r="B1" s="44" t="s">
        <v>4</v>
      </c>
      <c r="C1" s="44" t="s">
        <v>181</v>
      </c>
      <c r="D1" s="44" t="s">
        <v>6</v>
      </c>
      <c r="E1" s="45" t="s">
        <v>182</v>
      </c>
      <c r="F1" s="46" t="s">
        <v>172</v>
      </c>
      <c r="G1" s="46" t="s">
        <v>183</v>
      </c>
      <c r="H1" s="47" t="s">
        <v>184</v>
      </c>
    </row>
    <row r="2" spans="1:8" ht="20.25" x14ac:dyDescent="0.2">
      <c r="A2" s="150" t="s">
        <v>173</v>
      </c>
      <c r="B2" s="151"/>
      <c r="C2" s="151"/>
      <c r="D2" s="151"/>
      <c r="E2" s="151"/>
      <c r="F2" s="151"/>
      <c r="G2" s="151"/>
      <c r="H2" s="151"/>
    </row>
    <row r="3" spans="1:8" x14ac:dyDescent="0.2">
      <c r="A3" s="61" t="s">
        <v>16</v>
      </c>
      <c r="B3" s="61">
        <v>81</v>
      </c>
      <c r="C3" s="116" t="s">
        <v>17</v>
      </c>
      <c r="D3" s="116" t="s">
        <v>18</v>
      </c>
      <c r="E3" s="164">
        <v>24.131</v>
      </c>
      <c r="F3">
        <v>0.81599999999999995</v>
      </c>
      <c r="G3" s="118">
        <f>E3*F3</f>
        <v>19.690895999999999</v>
      </c>
      <c r="H3" s="50">
        <v>50</v>
      </c>
    </row>
    <row r="4" spans="1:8" x14ac:dyDescent="0.2">
      <c r="A4" s="61" t="s">
        <v>16</v>
      </c>
      <c r="B4" s="61">
        <v>8</v>
      </c>
      <c r="C4" s="116" t="s">
        <v>28</v>
      </c>
      <c r="D4" s="116" t="s">
        <v>18</v>
      </c>
      <c r="E4" s="164">
        <v>24.372</v>
      </c>
      <c r="F4">
        <v>0.81599999999999995</v>
      </c>
      <c r="G4" s="118">
        <f>E4*F4</f>
        <v>19.887551999999999</v>
      </c>
      <c r="H4" s="50">
        <v>45</v>
      </c>
    </row>
    <row r="5" spans="1:8" x14ac:dyDescent="0.2">
      <c r="A5" s="61" t="s">
        <v>164</v>
      </c>
      <c r="B5" s="61">
        <v>1</v>
      </c>
      <c r="C5" s="116" t="s">
        <v>226</v>
      </c>
      <c r="D5" s="116" t="s">
        <v>153</v>
      </c>
      <c r="E5" s="164">
        <v>24.870999999999999</v>
      </c>
      <c r="F5">
        <v>0.83399999999999996</v>
      </c>
      <c r="G5" s="118">
        <f>E5*F5</f>
        <v>20.742413999999997</v>
      </c>
      <c r="H5" s="50">
        <v>41</v>
      </c>
    </row>
    <row r="6" spans="1:8" x14ac:dyDescent="0.2">
      <c r="A6" s="61" t="s">
        <v>110</v>
      </c>
      <c r="B6" s="61">
        <v>90</v>
      </c>
      <c r="C6" s="116" t="s">
        <v>953</v>
      </c>
      <c r="D6" s="116" t="s">
        <v>954</v>
      </c>
      <c r="E6" s="164">
        <v>26.956</v>
      </c>
      <c r="F6">
        <v>0.80400000000000005</v>
      </c>
      <c r="G6" s="118">
        <f>E6*F6</f>
        <v>21.672624000000003</v>
      </c>
      <c r="H6" s="50">
        <v>38</v>
      </c>
    </row>
    <row r="7" spans="1:8" x14ac:dyDescent="0.2">
      <c r="A7" s="61" t="s">
        <v>21</v>
      </c>
      <c r="B7" s="61">
        <v>11</v>
      </c>
      <c r="C7" s="116" t="s">
        <v>195</v>
      </c>
      <c r="D7" s="116" t="s">
        <v>196</v>
      </c>
      <c r="E7" s="164">
        <v>25.93</v>
      </c>
      <c r="F7">
        <v>0.84499999999999997</v>
      </c>
      <c r="G7" s="118">
        <f>E7*F7</f>
        <v>21.91085</v>
      </c>
      <c r="H7" s="50">
        <v>36</v>
      </c>
    </row>
    <row r="8" spans="1:8" x14ac:dyDescent="0.2">
      <c r="A8" s="61" t="s">
        <v>294</v>
      </c>
      <c r="B8" s="61">
        <v>111</v>
      </c>
      <c r="C8" s="116" t="s">
        <v>942</v>
      </c>
      <c r="D8" s="116" t="s">
        <v>943</v>
      </c>
      <c r="E8" s="164">
        <v>27.013999999999999</v>
      </c>
      <c r="F8">
        <v>0.85899999999999999</v>
      </c>
      <c r="G8" s="118">
        <f>E8*F8</f>
        <v>23.205026</v>
      </c>
      <c r="H8" s="50">
        <v>35</v>
      </c>
    </row>
    <row r="9" spans="1:8" x14ac:dyDescent="0.2">
      <c r="A9" s="61" t="s">
        <v>294</v>
      </c>
      <c r="B9" s="61">
        <v>717</v>
      </c>
      <c r="C9" s="116" t="s">
        <v>946</v>
      </c>
      <c r="D9" s="116" t="s">
        <v>943</v>
      </c>
      <c r="E9" s="164">
        <v>29.704999999999998</v>
      </c>
      <c r="F9">
        <v>0.85899999999999999</v>
      </c>
      <c r="G9" s="118">
        <f>E9*F9</f>
        <v>25.516594999999999</v>
      </c>
      <c r="H9" s="50">
        <v>34</v>
      </c>
    </row>
    <row r="10" spans="1:8" ht="20.25" x14ac:dyDescent="0.2">
      <c r="A10" s="157" t="s">
        <v>174</v>
      </c>
      <c r="B10" s="158"/>
      <c r="C10" s="158"/>
      <c r="D10" s="158"/>
      <c r="E10" s="158"/>
      <c r="F10" s="158"/>
      <c r="G10" s="158"/>
      <c r="H10" s="158"/>
    </row>
    <row r="11" spans="1:8" x14ac:dyDescent="0.2">
      <c r="A11" s="61" t="s">
        <v>36</v>
      </c>
      <c r="B11" s="61">
        <v>117</v>
      </c>
      <c r="C11" s="116" t="s">
        <v>22</v>
      </c>
      <c r="D11" s="116" t="s">
        <v>48</v>
      </c>
      <c r="E11" s="164">
        <v>23.068000000000001</v>
      </c>
      <c r="F11">
        <v>0.86099999999999999</v>
      </c>
      <c r="G11" s="118">
        <f>E11*F11</f>
        <v>19.861548000000003</v>
      </c>
      <c r="H11" s="50">
        <v>50</v>
      </c>
    </row>
    <row r="12" spans="1:8" x14ac:dyDescent="0.2">
      <c r="A12" s="61" t="s">
        <v>36</v>
      </c>
      <c r="B12" s="61">
        <v>17</v>
      </c>
      <c r="C12" s="116" t="s">
        <v>37</v>
      </c>
      <c r="D12" s="116" t="s">
        <v>38</v>
      </c>
      <c r="E12" s="164">
        <v>23.183</v>
      </c>
      <c r="F12">
        <v>0.86099999999999999</v>
      </c>
      <c r="G12" s="118">
        <f>E12*F12</f>
        <v>19.960563</v>
      </c>
      <c r="H12" s="50">
        <v>45</v>
      </c>
    </row>
    <row r="13" spans="1:8" x14ac:dyDescent="0.2">
      <c r="A13" s="61" t="s">
        <v>51</v>
      </c>
      <c r="B13" s="61">
        <v>6</v>
      </c>
      <c r="C13" s="116" t="s">
        <v>54</v>
      </c>
      <c r="D13" s="116" t="s">
        <v>55</v>
      </c>
      <c r="E13" s="164">
        <v>24.385000000000002</v>
      </c>
      <c r="F13">
        <v>0.83799999999999997</v>
      </c>
      <c r="G13" s="118">
        <f>E13*F13</f>
        <v>20.434630000000002</v>
      </c>
      <c r="H13" s="50">
        <v>41</v>
      </c>
    </row>
    <row r="14" spans="1:8" x14ac:dyDescent="0.2">
      <c r="A14" s="61" t="s">
        <v>36</v>
      </c>
      <c r="B14" s="61">
        <v>94</v>
      </c>
      <c r="C14" s="116" t="s">
        <v>41</v>
      </c>
      <c r="D14" s="116" t="s">
        <v>38</v>
      </c>
      <c r="E14" s="164">
        <v>23.861999999999998</v>
      </c>
      <c r="F14">
        <v>0.86099999999999999</v>
      </c>
      <c r="G14" s="118">
        <f>E14*F14</f>
        <v>20.545181999999997</v>
      </c>
      <c r="H14" s="50">
        <v>38</v>
      </c>
    </row>
    <row r="15" spans="1:8" x14ac:dyDescent="0.2">
      <c r="A15" s="61" t="s">
        <v>51</v>
      </c>
      <c r="B15" s="61">
        <v>23</v>
      </c>
      <c r="C15" s="116" t="s">
        <v>32</v>
      </c>
      <c r="D15" s="116" t="s">
        <v>33</v>
      </c>
      <c r="E15" s="164">
        <v>24.524999999999999</v>
      </c>
      <c r="F15">
        <v>0.83799999999999997</v>
      </c>
      <c r="G15" s="118">
        <f>E15*F15</f>
        <v>20.551949999999998</v>
      </c>
      <c r="H15" s="50">
        <v>36</v>
      </c>
    </row>
    <row r="16" spans="1:8" x14ac:dyDescent="0.2">
      <c r="A16" s="61" t="s">
        <v>31</v>
      </c>
      <c r="B16" s="61">
        <v>1</v>
      </c>
      <c r="C16" s="116" t="s">
        <v>957</v>
      </c>
      <c r="D16" s="116" t="s">
        <v>958</v>
      </c>
      <c r="E16" s="164">
        <v>25.634</v>
      </c>
      <c r="F16">
        <v>0.85499999999999998</v>
      </c>
      <c r="G16" s="118">
        <f>E16*F16</f>
        <v>21.917069999999999</v>
      </c>
      <c r="H16" s="50">
        <v>35</v>
      </c>
    </row>
    <row r="17" spans="1:8" ht="20.25" x14ac:dyDescent="0.2">
      <c r="A17" s="157" t="s">
        <v>185</v>
      </c>
      <c r="B17" s="158"/>
      <c r="C17" s="158"/>
      <c r="D17" s="158"/>
      <c r="E17" s="158"/>
      <c r="F17" s="158"/>
      <c r="G17" s="158"/>
      <c r="H17" s="158"/>
    </row>
    <row r="18" spans="1:8" x14ac:dyDescent="0.2">
      <c r="A18" s="61" t="s">
        <v>243</v>
      </c>
      <c r="B18" s="61">
        <v>50</v>
      </c>
      <c r="C18" s="116" t="s">
        <v>244</v>
      </c>
      <c r="D18" s="116" t="s">
        <v>245</v>
      </c>
      <c r="E18" s="164">
        <v>23.661000000000001</v>
      </c>
      <c r="F18">
        <v>0.86199999999999999</v>
      </c>
      <c r="G18" s="118">
        <f>E18*F18</f>
        <v>20.395782000000001</v>
      </c>
      <c r="H18" s="50">
        <v>50</v>
      </c>
    </row>
    <row r="19" spans="1:8" x14ac:dyDescent="0.2">
      <c r="A19" s="61" t="s">
        <v>64</v>
      </c>
      <c r="B19" s="61">
        <v>17</v>
      </c>
      <c r="C19" s="116" t="s">
        <v>65</v>
      </c>
      <c r="D19" s="116" t="s">
        <v>66</v>
      </c>
      <c r="E19" s="164">
        <v>23.838999999999999</v>
      </c>
      <c r="F19">
        <v>0.875</v>
      </c>
      <c r="G19" s="118">
        <f>E19*F19</f>
        <v>20.859124999999999</v>
      </c>
      <c r="H19" s="50">
        <v>45</v>
      </c>
    </row>
    <row r="20" spans="1:8" x14ac:dyDescent="0.2">
      <c r="A20" s="61" t="s">
        <v>821</v>
      </c>
      <c r="B20" s="61">
        <v>232</v>
      </c>
      <c r="C20" s="116" t="s">
        <v>822</v>
      </c>
      <c r="D20" s="116" t="s">
        <v>823</v>
      </c>
      <c r="E20" s="164">
        <v>25.969000000000001</v>
      </c>
      <c r="F20">
        <v>0.90100000000000002</v>
      </c>
      <c r="G20" s="118">
        <f>E20*F20</f>
        <v>23.398069000000003</v>
      </c>
      <c r="H20" s="50">
        <v>41</v>
      </c>
    </row>
    <row r="21" spans="1:8" x14ac:dyDescent="0.2">
      <c r="A21" s="61" t="s">
        <v>821</v>
      </c>
      <c r="B21" s="61">
        <v>20</v>
      </c>
      <c r="C21" s="116" t="s">
        <v>962</v>
      </c>
      <c r="D21" s="116" t="s">
        <v>963</v>
      </c>
      <c r="E21" s="164">
        <v>27.006</v>
      </c>
      <c r="F21">
        <v>0.90100000000000002</v>
      </c>
      <c r="G21" s="118">
        <f>E21*F21</f>
        <v>24.332406000000002</v>
      </c>
      <c r="H21" s="50">
        <v>38</v>
      </c>
    </row>
    <row r="22" spans="1:8" x14ac:dyDescent="0.2">
      <c r="A22" s="61" t="s">
        <v>246</v>
      </c>
      <c r="B22" s="61">
        <v>10</v>
      </c>
      <c r="C22" s="116" t="s">
        <v>969</v>
      </c>
      <c r="D22" s="116" t="s">
        <v>970</v>
      </c>
      <c r="E22" s="164">
        <v>25.568999999999999</v>
      </c>
      <c r="F22">
        <v>0.96199999999999997</v>
      </c>
      <c r="G22" s="118">
        <f>E22*F22</f>
        <v>24.597377999999999</v>
      </c>
      <c r="H22" s="50">
        <v>36</v>
      </c>
    </row>
    <row r="23" spans="1:8" ht="20.25" x14ac:dyDescent="0.2">
      <c r="A23" s="154" t="s">
        <v>186</v>
      </c>
      <c r="B23" s="155"/>
      <c r="C23" s="155"/>
      <c r="D23" s="155"/>
      <c r="E23" s="155"/>
      <c r="F23" s="155"/>
      <c r="G23" s="155"/>
      <c r="H23" s="155"/>
    </row>
    <row r="24" spans="1:8" x14ac:dyDescent="0.2">
      <c r="A24" s="61" t="s">
        <v>85</v>
      </c>
      <c r="B24" s="61">
        <v>10</v>
      </c>
      <c r="C24" s="116" t="s">
        <v>86</v>
      </c>
      <c r="D24" s="116" t="s">
        <v>87</v>
      </c>
      <c r="E24" s="164">
        <v>22.692</v>
      </c>
      <c r="F24">
        <v>0.86699999999999999</v>
      </c>
      <c r="G24" s="118">
        <f>E24*F24</f>
        <v>19.673964000000002</v>
      </c>
      <c r="H24" s="50">
        <v>50</v>
      </c>
    </row>
    <row r="25" spans="1:8" x14ac:dyDescent="0.2">
      <c r="A25" s="61" t="s">
        <v>77</v>
      </c>
      <c r="B25" s="61">
        <v>60</v>
      </c>
      <c r="C25" s="116" t="s">
        <v>266</v>
      </c>
      <c r="D25" s="116" t="s">
        <v>117</v>
      </c>
      <c r="E25" s="164">
        <v>24.152000000000001</v>
      </c>
      <c r="F25">
        <v>0.82699999999999996</v>
      </c>
      <c r="G25" s="118">
        <f>E25*F25</f>
        <v>19.973704000000001</v>
      </c>
      <c r="H25" s="50">
        <v>45</v>
      </c>
    </row>
    <row r="26" spans="1:8" x14ac:dyDescent="0.2">
      <c r="A26" s="61" t="s">
        <v>100</v>
      </c>
      <c r="B26" s="61">
        <v>28</v>
      </c>
      <c r="C26" s="116" t="s">
        <v>101</v>
      </c>
      <c r="D26" s="116" t="s">
        <v>991</v>
      </c>
      <c r="E26" s="164">
        <v>23.466000000000001</v>
      </c>
      <c r="F26">
        <v>0.88100000000000001</v>
      </c>
      <c r="G26" s="118">
        <f>E26*F26</f>
        <v>20.673546000000002</v>
      </c>
      <c r="H26" s="50">
        <v>41</v>
      </c>
    </row>
    <row r="27" spans="1:8" x14ac:dyDescent="0.2">
      <c r="A27" s="61" t="s">
        <v>77</v>
      </c>
      <c r="B27" s="61">
        <v>11</v>
      </c>
      <c r="C27" s="116" t="s">
        <v>532</v>
      </c>
      <c r="D27" s="116" t="s">
        <v>533</v>
      </c>
      <c r="E27" s="164">
        <v>25.529</v>
      </c>
      <c r="F27">
        <v>0.82699999999999996</v>
      </c>
      <c r="G27" s="118">
        <f>E27*F27</f>
        <v>21.112482999999997</v>
      </c>
      <c r="H27" s="50">
        <v>38</v>
      </c>
    </row>
    <row r="28" spans="1:8" x14ac:dyDescent="0.2">
      <c r="A28" s="61" t="s">
        <v>85</v>
      </c>
      <c r="B28" s="61">
        <v>1</v>
      </c>
      <c r="C28" s="116" t="s">
        <v>89</v>
      </c>
      <c r="D28" s="116" t="s">
        <v>90</v>
      </c>
      <c r="E28" s="164">
        <v>24.533000000000001</v>
      </c>
      <c r="F28">
        <v>0.86699999999999999</v>
      </c>
      <c r="G28" s="118">
        <f>E28*F28</f>
        <v>21.270111</v>
      </c>
      <c r="H28" s="50">
        <v>36</v>
      </c>
    </row>
    <row r="29" spans="1:8" x14ac:dyDescent="0.2">
      <c r="A29" s="61" t="s">
        <v>46</v>
      </c>
      <c r="B29" s="61">
        <v>11</v>
      </c>
      <c r="C29" s="116" t="s">
        <v>973</v>
      </c>
      <c r="D29" s="116" t="s">
        <v>974</v>
      </c>
      <c r="E29" s="164">
        <v>25.356999999999999</v>
      </c>
      <c r="F29">
        <v>0.83899999999999997</v>
      </c>
      <c r="G29" s="118">
        <f>E29*F29</f>
        <v>21.274522999999999</v>
      </c>
      <c r="H29" s="50">
        <v>35</v>
      </c>
    </row>
    <row r="30" spans="1:8" x14ac:dyDescent="0.2">
      <c r="A30" s="61" t="s">
        <v>77</v>
      </c>
      <c r="B30" s="61">
        <v>39</v>
      </c>
      <c r="C30" s="116" t="s">
        <v>78</v>
      </c>
      <c r="D30" s="116" t="s">
        <v>79</v>
      </c>
      <c r="E30" s="164">
        <v>25.931000000000001</v>
      </c>
      <c r="F30">
        <v>0.82699999999999996</v>
      </c>
      <c r="G30" s="118">
        <f>E30*F30</f>
        <v>21.444936999999999</v>
      </c>
      <c r="H30" s="50">
        <v>34</v>
      </c>
    </row>
    <row r="31" spans="1:8" x14ac:dyDescent="0.2">
      <c r="A31" s="61" t="s">
        <v>42</v>
      </c>
      <c r="B31" s="61">
        <v>19</v>
      </c>
      <c r="C31" s="116" t="s">
        <v>985</v>
      </c>
      <c r="D31" s="116" t="s">
        <v>986</v>
      </c>
      <c r="E31" s="164">
        <v>26.878</v>
      </c>
      <c r="F31">
        <v>0.84599999999999997</v>
      </c>
      <c r="G31" s="118">
        <f>E31*F31</f>
        <v>22.738788</v>
      </c>
      <c r="H31" s="50">
        <v>33</v>
      </c>
    </row>
    <row r="32" spans="1:8" s="132" customFormat="1" x14ac:dyDescent="0.2">
      <c r="A32" s="61" t="s">
        <v>46</v>
      </c>
      <c r="B32" s="61">
        <v>9</v>
      </c>
      <c r="C32" s="116" t="s">
        <v>47</v>
      </c>
      <c r="D32" s="116" t="s">
        <v>48</v>
      </c>
      <c r="E32" s="164">
        <v>27.155000000000001</v>
      </c>
      <c r="F32" s="132">
        <v>0.83899999999999997</v>
      </c>
      <c r="G32" s="118">
        <f>E32*F32</f>
        <v>22.783045000000001</v>
      </c>
      <c r="H32" s="50">
        <v>32</v>
      </c>
    </row>
    <row r="33" spans="1:8" x14ac:dyDescent="0.2">
      <c r="A33" s="61" t="s">
        <v>85</v>
      </c>
      <c r="B33" s="61">
        <v>3</v>
      </c>
      <c r="C33" s="116" t="s">
        <v>289</v>
      </c>
      <c r="D33" s="116" t="s">
        <v>290</v>
      </c>
      <c r="E33" s="164">
        <v>28.555</v>
      </c>
      <c r="F33">
        <v>0.86699999999999999</v>
      </c>
      <c r="G33" s="118">
        <f>E33*F33</f>
        <v>24.757185</v>
      </c>
      <c r="H33" s="50">
        <v>31</v>
      </c>
    </row>
    <row r="34" spans="1:8" ht="20.25" x14ac:dyDescent="0.2">
      <c r="A34" s="154" t="s">
        <v>309</v>
      </c>
      <c r="B34" s="155"/>
      <c r="C34" s="155"/>
      <c r="D34" s="155"/>
      <c r="E34" s="155"/>
      <c r="F34" s="155"/>
      <c r="G34" s="155"/>
      <c r="H34" s="155"/>
    </row>
    <row r="35" spans="1:8" x14ac:dyDescent="0.2">
      <c r="A35" s="61" t="s">
        <v>993</v>
      </c>
      <c r="B35" s="61">
        <v>1</v>
      </c>
      <c r="C35" s="116" t="s">
        <v>308</v>
      </c>
      <c r="D35" s="116" t="s">
        <v>309</v>
      </c>
      <c r="E35" s="164">
        <v>26.43</v>
      </c>
      <c r="F35">
        <v>0.879</v>
      </c>
      <c r="G35" s="118">
        <f t="shared" ref="G24:G35" si="0">E35*F35</f>
        <v>23.23197</v>
      </c>
      <c r="H35" s="50">
        <v>50</v>
      </c>
    </row>
    <row r="36" spans="1:8" ht="20.25" x14ac:dyDescent="0.2">
      <c r="A36" s="154" t="s">
        <v>179</v>
      </c>
      <c r="B36" s="155"/>
      <c r="C36" s="155"/>
      <c r="D36" s="155"/>
      <c r="E36" s="155"/>
      <c r="F36" s="155"/>
      <c r="G36" s="155"/>
      <c r="H36" s="155"/>
    </row>
    <row r="37" spans="1:8" x14ac:dyDescent="0.2">
      <c r="A37" s="61" t="s">
        <v>709</v>
      </c>
      <c r="B37" s="61">
        <v>2</v>
      </c>
      <c r="C37" s="116" t="s">
        <v>855</v>
      </c>
      <c r="D37" s="116" t="s">
        <v>856</v>
      </c>
      <c r="E37" s="164">
        <v>21.448</v>
      </c>
      <c r="H37" s="50">
        <v>50</v>
      </c>
    </row>
    <row r="38" spans="1:8" x14ac:dyDescent="0.2">
      <c r="A38" s="61" t="s">
        <v>995</v>
      </c>
      <c r="B38" s="61">
        <v>11</v>
      </c>
      <c r="C38" s="116" t="s">
        <v>996</v>
      </c>
      <c r="D38" s="116" t="s">
        <v>997</v>
      </c>
      <c r="E38" s="164">
        <v>22.044</v>
      </c>
      <c r="H38" s="50">
        <v>45</v>
      </c>
    </row>
    <row r="39" spans="1:8" x14ac:dyDescent="0.2">
      <c r="A39" s="61" t="s">
        <v>178</v>
      </c>
      <c r="B39" s="61">
        <v>41</v>
      </c>
      <c r="C39" s="116" t="s">
        <v>688</v>
      </c>
      <c r="D39" s="116" t="s">
        <v>23</v>
      </c>
      <c r="E39" s="164">
        <v>22.178000000000001</v>
      </c>
      <c r="H39" s="50">
        <v>41</v>
      </c>
    </row>
    <row r="40" spans="1:8" x14ac:dyDescent="0.2">
      <c r="A40" s="61" t="s">
        <v>860</v>
      </c>
      <c r="B40" s="61">
        <v>1</v>
      </c>
      <c r="C40" s="116" t="s">
        <v>1001</v>
      </c>
      <c r="D40" s="116" t="s">
        <v>1002</v>
      </c>
      <c r="E40" s="164">
        <v>22.43</v>
      </c>
      <c r="H40" s="50">
        <v>38</v>
      </c>
    </row>
    <row r="41" spans="1:8" x14ac:dyDescent="0.2">
      <c r="A41" s="61" t="s">
        <v>322</v>
      </c>
      <c r="B41" s="61">
        <v>55</v>
      </c>
      <c r="C41" s="116" t="s">
        <v>1004</v>
      </c>
      <c r="D41" s="116" t="s">
        <v>1005</v>
      </c>
      <c r="E41" s="164">
        <v>22.574000000000002</v>
      </c>
      <c r="H41" s="50">
        <v>36</v>
      </c>
    </row>
    <row r="42" spans="1:8" x14ac:dyDescent="0.2">
      <c r="A42" s="61" t="s">
        <v>327</v>
      </c>
      <c r="B42" s="61">
        <v>1</v>
      </c>
      <c r="C42" s="116" t="s">
        <v>123</v>
      </c>
      <c r="D42" s="116" t="s">
        <v>124</v>
      </c>
      <c r="E42" s="164">
        <v>22.692</v>
      </c>
      <c r="H42" s="50">
        <v>35</v>
      </c>
    </row>
    <row r="43" spans="1:8" x14ac:dyDescent="0.2">
      <c r="A43" s="61" t="s">
        <v>322</v>
      </c>
      <c r="B43" s="61">
        <v>51</v>
      </c>
      <c r="C43" s="116" t="s">
        <v>323</v>
      </c>
      <c r="D43" s="116" t="s">
        <v>324</v>
      </c>
      <c r="E43" s="164">
        <v>23.282</v>
      </c>
      <c r="H43" s="50">
        <v>34</v>
      </c>
    </row>
    <row r="44" spans="1:8" x14ac:dyDescent="0.2">
      <c r="A44" s="61" t="s">
        <v>709</v>
      </c>
      <c r="B44" s="61">
        <v>88</v>
      </c>
      <c r="C44" s="116" t="s">
        <v>710</v>
      </c>
      <c r="D44" s="116" t="s">
        <v>48</v>
      </c>
      <c r="E44" s="164">
        <v>23.721</v>
      </c>
      <c r="H44" s="50">
        <v>33</v>
      </c>
    </row>
    <row r="45" spans="1:8" x14ac:dyDescent="0.2">
      <c r="A45" s="61" t="s">
        <v>870</v>
      </c>
      <c r="B45" s="61">
        <v>2</v>
      </c>
      <c r="C45" s="116" t="s">
        <v>1007</v>
      </c>
      <c r="D45" s="116" t="s">
        <v>1008</v>
      </c>
      <c r="E45" s="164">
        <v>23.841000000000001</v>
      </c>
      <c r="H45" s="50">
        <v>32</v>
      </c>
    </row>
    <row r="46" spans="1:8" x14ac:dyDescent="0.2">
      <c r="A46" s="61" t="s">
        <v>310</v>
      </c>
      <c r="B46" s="61">
        <v>91</v>
      </c>
      <c r="C46" s="116" t="s">
        <v>1010</v>
      </c>
      <c r="D46" s="116" t="s">
        <v>1011</v>
      </c>
      <c r="E46" s="164">
        <v>24.265000000000001</v>
      </c>
      <c r="H46" s="50">
        <v>31</v>
      </c>
    </row>
    <row r="47" spans="1:8" x14ac:dyDescent="0.2">
      <c r="A47" s="61" t="s">
        <v>709</v>
      </c>
      <c r="B47" s="61">
        <v>90</v>
      </c>
      <c r="C47" s="116" t="s">
        <v>1012</v>
      </c>
      <c r="D47" s="116" t="s">
        <v>798</v>
      </c>
      <c r="E47" s="164">
        <v>24.302</v>
      </c>
      <c r="H47" s="50">
        <v>30</v>
      </c>
    </row>
    <row r="48" spans="1:8" x14ac:dyDescent="0.2">
      <c r="A48" s="61" t="s">
        <v>709</v>
      </c>
      <c r="B48" s="61">
        <v>11</v>
      </c>
      <c r="C48" s="116" t="s">
        <v>1013</v>
      </c>
      <c r="D48" s="116" t="s">
        <v>1014</v>
      </c>
      <c r="E48" s="164">
        <v>26.300999999999998</v>
      </c>
      <c r="H48" s="50">
        <v>29</v>
      </c>
    </row>
    <row r="49" spans="1:8" x14ac:dyDescent="0.2">
      <c r="A49" s="61" t="s">
        <v>322</v>
      </c>
      <c r="B49" s="61">
        <v>511</v>
      </c>
      <c r="C49" s="116" t="s">
        <v>646</v>
      </c>
      <c r="D49" s="116" t="s">
        <v>324</v>
      </c>
      <c r="E49" s="164">
        <v>29.273</v>
      </c>
      <c r="H49" s="50">
        <v>28</v>
      </c>
    </row>
    <row r="50" spans="1:8" x14ac:dyDescent="0.2">
      <c r="A50" s="61" t="s">
        <v>458</v>
      </c>
      <c r="B50" s="61">
        <v>88</v>
      </c>
      <c r="C50" s="116" t="s">
        <v>1019</v>
      </c>
      <c r="D50" s="116" t="s">
        <v>1020</v>
      </c>
      <c r="E50" s="164">
        <v>32.347000000000001</v>
      </c>
      <c r="H50" s="50">
        <v>27</v>
      </c>
    </row>
    <row r="51" spans="1:8" ht="20.25" x14ac:dyDescent="0.2">
      <c r="A51" s="154" t="s">
        <v>187</v>
      </c>
      <c r="B51" s="155"/>
      <c r="C51" s="155"/>
      <c r="D51" s="155"/>
      <c r="E51" s="155"/>
      <c r="F51" s="155"/>
      <c r="G51" s="155"/>
      <c r="H51" s="155"/>
    </row>
    <row r="52" spans="1:8" x14ac:dyDescent="0.2">
      <c r="A52" s="61" t="s">
        <v>331</v>
      </c>
      <c r="B52" s="61">
        <v>71</v>
      </c>
      <c r="C52" s="116" t="s">
        <v>133</v>
      </c>
      <c r="D52" s="116" t="s">
        <v>134</v>
      </c>
      <c r="E52" s="164">
        <v>20.363</v>
      </c>
      <c r="H52" s="50">
        <v>50</v>
      </c>
    </row>
    <row r="53" spans="1:8" x14ac:dyDescent="0.2">
      <c r="A53" s="61" t="s">
        <v>331</v>
      </c>
      <c r="B53" s="61">
        <v>22</v>
      </c>
      <c r="C53" s="116" t="s">
        <v>127</v>
      </c>
      <c r="D53" s="116" t="s">
        <v>128</v>
      </c>
      <c r="E53" s="164">
        <v>20.890999999999998</v>
      </c>
      <c r="H53" s="50">
        <v>45</v>
      </c>
    </row>
    <row r="54" spans="1:8" x14ac:dyDescent="0.2">
      <c r="A54" s="61" t="s">
        <v>344</v>
      </c>
      <c r="B54" s="61">
        <v>39</v>
      </c>
      <c r="C54" s="116" t="s">
        <v>131</v>
      </c>
      <c r="D54" s="116" t="s">
        <v>55</v>
      </c>
      <c r="E54" s="164">
        <v>21.125</v>
      </c>
      <c r="H54" s="50">
        <v>41</v>
      </c>
    </row>
    <row r="55" spans="1:8" x14ac:dyDescent="0.2">
      <c r="A55" s="61" t="s">
        <v>350</v>
      </c>
      <c r="B55" s="61">
        <v>28</v>
      </c>
      <c r="C55" s="116" t="s">
        <v>143</v>
      </c>
      <c r="D55" s="116" t="s">
        <v>144</v>
      </c>
      <c r="E55" s="164">
        <v>21.247</v>
      </c>
      <c r="H55" s="50">
        <v>38</v>
      </c>
    </row>
    <row r="56" spans="1:8" x14ac:dyDescent="0.2">
      <c r="A56" s="61" t="s">
        <v>351</v>
      </c>
      <c r="B56" s="61">
        <v>8</v>
      </c>
      <c r="C56" s="116" t="s">
        <v>150</v>
      </c>
      <c r="D56" s="116" t="s">
        <v>151</v>
      </c>
      <c r="E56" s="164">
        <v>21.463000000000001</v>
      </c>
      <c r="H56" s="50">
        <v>36</v>
      </c>
    </row>
    <row r="57" spans="1:8" x14ac:dyDescent="0.2">
      <c r="A57" s="61" t="s">
        <v>348</v>
      </c>
      <c r="B57" s="61">
        <v>7</v>
      </c>
      <c r="C57" s="116" t="s">
        <v>148</v>
      </c>
      <c r="D57" s="116" t="s">
        <v>149</v>
      </c>
      <c r="E57" s="164">
        <v>21.477</v>
      </c>
      <c r="H57" s="50">
        <v>35</v>
      </c>
    </row>
    <row r="58" spans="1:8" x14ac:dyDescent="0.2">
      <c r="A58" s="61" t="s">
        <v>351</v>
      </c>
      <c r="B58" s="61">
        <v>26</v>
      </c>
      <c r="C58" s="116" t="s">
        <v>154</v>
      </c>
      <c r="D58" s="116" t="s">
        <v>155</v>
      </c>
      <c r="E58" s="164">
        <v>21.495000000000001</v>
      </c>
      <c r="H58" s="50">
        <v>34</v>
      </c>
    </row>
    <row r="59" spans="1:8" x14ac:dyDescent="0.2">
      <c r="A59" s="61" t="s">
        <v>351</v>
      </c>
      <c r="B59" s="61">
        <v>18</v>
      </c>
      <c r="C59" s="116" t="s">
        <v>364</v>
      </c>
      <c r="D59" s="116" t="s">
        <v>151</v>
      </c>
      <c r="E59" s="164">
        <v>21.626999999999999</v>
      </c>
      <c r="H59" s="50">
        <v>33</v>
      </c>
    </row>
    <row r="60" spans="1:8" x14ac:dyDescent="0.2">
      <c r="A60" s="61" t="s">
        <v>362</v>
      </c>
      <c r="B60" s="61">
        <v>94</v>
      </c>
      <c r="C60" s="116" t="s">
        <v>1029</v>
      </c>
      <c r="D60" s="116" t="s">
        <v>117</v>
      </c>
      <c r="E60" s="164">
        <v>22.472000000000001</v>
      </c>
      <c r="H60" s="50">
        <v>32</v>
      </c>
    </row>
    <row r="61" spans="1:8" x14ac:dyDescent="0.2">
      <c r="A61" s="61" t="s">
        <v>351</v>
      </c>
      <c r="B61" s="61">
        <v>11</v>
      </c>
      <c r="C61" s="116" t="s">
        <v>1030</v>
      </c>
      <c r="D61" s="116" t="s">
        <v>1031</v>
      </c>
      <c r="E61" s="164">
        <v>22.533000000000001</v>
      </c>
      <c r="H61" s="50">
        <v>31</v>
      </c>
    </row>
    <row r="62" spans="1:8" x14ac:dyDescent="0.2">
      <c r="A62" s="61" t="s">
        <v>598</v>
      </c>
      <c r="B62" s="61">
        <v>24</v>
      </c>
      <c r="C62" s="116" t="s">
        <v>1032</v>
      </c>
      <c r="D62" s="116" t="s">
        <v>1033</v>
      </c>
      <c r="E62" s="164">
        <v>22.962</v>
      </c>
      <c r="H62" s="50">
        <v>30</v>
      </c>
    </row>
    <row r="63" spans="1:8" x14ac:dyDescent="0.2">
      <c r="A63" s="61" t="s">
        <v>1035</v>
      </c>
      <c r="B63" s="61">
        <v>55</v>
      </c>
      <c r="C63" s="116" t="s">
        <v>761</v>
      </c>
      <c r="D63" s="116" t="s">
        <v>762</v>
      </c>
      <c r="E63" s="164">
        <v>23.081</v>
      </c>
      <c r="H63" s="50">
        <v>29</v>
      </c>
    </row>
    <row r="64" spans="1:8" x14ac:dyDescent="0.2">
      <c r="A64" s="61" t="s">
        <v>352</v>
      </c>
      <c r="B64" s="61">
        <v>7</v>
      </c>
      <c r="C64" s="116" t="s">
        <v>1037</v>
      </c>
      <c r="D64" s="116" t="s">
        <v>1038</v>
      </c>
      <c r="E64" s="164">
        <v>23.800999999999998</v>
      </c>
      <c r="H64" s="50">
        <v>28</v>
      </c>
    </row>
    <row r="65" spans="8:8" x14ac:dyDescent="0.2">
      <c r="H65" s="50"/>
    </row>
  </sheetData>
  <sortState ref="A24:G33">
    <sortCondition ref="G24:G33"/>
  </sortState>
  <mergeCells count="7">
    <mergeCell ref="A23:H23"/>
    <mergeCell ref="A34:H34"/>
    <mergeCell ref="A36:H36"/>
    <mergeCell ref="A51:H51"/>
    <mergeCell ref="A2:H2"/>
    <mergeCell ref="A10:H10"/>
    <mergeCell ref="A17:H1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3"/>
  <sheetViews>
    <sheetView showGridLines="0" workbookViewId="0">
      <selection activeCell="A2" sqref="A2:N2"/>
    </sheetView>
  </sheetViews>
  <sheetFormatPr defaultRowHeight="12.75" x14ac:dyDescent="0.2"/>
  <cols>
    <col min="1" max="1" width="7" customWidth="1"/>
    <col min="2" max="2" width="5" customWidth="1"/>
    <col min="3" max="3" width="19.85546875" customWidth="1"/>
    <col min="4" max="4" width="27.5703125" customWidth="1"/>
    <col min="5" max="5" width="9.140625" customWidth="1"/>
    <col min="6" max="12" width="6.5703125" customWidth="1"/>
    <col min="13" max="13" width="6" bestFit="1" customWidth="1"/>
    <col min="14" max="14" width="36.85546875" customWidth="1"/>
    <col min="15" max="15" width="18.140625" customWidth="1"/>
    <col min="16" max="16" width="9.140625" customWidth="1"/>
  </cols>
  <sheetData>
    <row r="1" spans="1:16" ht="33.75" x14ac:dyDescent="0.2">
      <c r="A1" s="97" t="s">
        <v>3</v>
      </c>
      <c r="B1" s="97" t="s">
        <v>4</v>
      </c>
      <c r="C1" s="97" t="s">
        <v>181</v>
      </c>
      <c r="D1" s="97" t="s">
        <v>6</v>
      </c>
      <c r="E1" s="98" t="s">
        <v>607</v>
      </c>
      <c r="F1" s="97" t="s">
        <v>608</v>
      </c>
      <c r="G1" s="97" t="s">
        <v>609</v>
      </c>
      <c r="H1" s="97" t="s">
        <v>610</v>
      </c>
      <c r="I1" s="97" t="s">
        <v>611</v>
      </c>
      <c r="J1" s="97" t="s">
        <v>612</v>
      </c>
      <c r="K1" s="97" t="s">
        <v>613</v>
      </c>
      <c r="L1" s="97" t="s">
        <v>614</v>
      </c>
      <c r="M1" s="97" t="s">
        <v>615</v>
      </c>
      <c r="N1" s="99" t="s">
        <v>616</v>
      </c>
      <c r="O1" s="1"/>
      <c r="P1" s="1"/>
    </row>
    <row r="2" spans="1:16" ht="20.25" x14ac:dyDescent="0.2">
      <c r="A2" s="150" t="s">
        <v>173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9"/>
      <c r="O2" s="1"/>
      <c r="P2" s="1"/>
    </row>
    <row r="3" spans="1:16" x14ac:dyDescent="0.2">
      <c r="A3" s="9" t="s">
        <v>16</v>
      </c>
      <c r="B3" s="10">
        <v>81</v>
      </c>
      <c r="C3" s="11" t="s">
        <v>17</v>
      </c>
      <c r="D3" s="11" t="s">
        <v>18</v>
      </c>
      <c r="E3" s="100">
        <f>SUM(F3:M3)</f>
        <v>310</v>
      </c>
      <c r="F3" s="101" t="s">
        <v>932</v>
      </c>
      <c r="G3" s="101">
        <v>50</v>
      </c>
      <c r="H3" s="101">
        <v>50</v>
      </c>
      <c r="I3" s="101">
        <v>50</v>
      </c>
      <c r="J3" s="56">
        <v>50</v>
      </c>
      <c r="K3" s="56">
        <v>50</v>
      </c>
      <c r="L3" s="56">
        <v>50</v>
      </c>
      <c r="M3" s="56">
        <v>10</v>
      </c>
      <c r="N3" s="1" t="s">
        <v>1043</v>
      </c>
      <c r="O3" s="1"/>
      <c r="P3" s="1"/>
    </row>
    <row r="4" spans="1:16" x14ac:dyDescent="0.2">
      <c r="A4" s="9" t="s">
        <v>16</v>
      </c>
      <c r="B4" s="10">
        <v>8</v>
      </c>
      <c r="C4" s="11" t="s">
        <v>28</v>
      </c>
      <c r="D4" s="11" t="s">
        <v>18</v>
      </c>
      <c r="E4" s="100">
        <f>SUM(F4:M4)</f>
        <v>268</v>
      </c>
      <c r="F4" s="102" t="s">
        <v>933</v>
      </c>
      <c r="G4" s="101">
        <v>41</v>
      </c>
      <c r="H4" s="101">
        <v>41</v>
      </c>
      <c r="I4" s="101">
        <v>45</v>
      </c>
      <c r="J4" s="56">
        <v>41</v>
      </c>
      <c r="K4" s="56">
        <v>45</v>
      </c>
      <c r="L4" s="56">
        <v>45</v>
      </c>
      <c r="M4" s="56">
        <v>10</v>
      </c>
      <c r="N4" s="1" t="s">
        <v>1043</v>
      </c>
      <c r="O4" s="1"/>
      <c r="P4" s="1"/>
    </row>
    <row r="5" spans="1:16" x14ac:dyDescent="0.2">
      <c r="A5" s="9" t="s">
        <v>21</v>
      </c>
      <c r="B5" s="10">
        <v>2000</v>
      </c>
      <c r="C5" s="11" t="s">
        <v>26</v>
      </c>
      <c r="D5" s="11" t="s">
        <v>23</v>
      </c>
      <c r="E5" s="100">
        <f>SUM(F5:M5)</f>
        <v>251</v>
      </c>
      <c r="F5" s="101">
        <v>41</v>
      </c>
      <c r="G5" s="101">
        <v>45</v>
      </c>
      <c r="H5" s="101">
        <v>45</v>
      </c>
      <c r="I5" s="101">
        <v>41</v>
      </c>
      <c r="J5" s="56">
        <v>38</v>
      </c>
      <c r="K5" s="56">
        <v>41</v>
      </c>
      <c r="L5" s="56"/>
      <c r="M5" s="56"/>
      <c r="N5" s="1"/>
      <c r="O5" s="1"/>
      <c r="P5" s="1"/>
    </row>
    <row r="6" spans="1:16" x14ac:dyDescent="0.2">
      <c r="A6" s="103" t="s">
        <v>21</v>
      </c>
      <c r="B6" s="104">
        <v>11</v>
      </c>
      <c r="C6" s="105" t="s">
        <v>195</v>
      </c>
      <c r="D6" s="105" t="s">
        <v>196</v>
      </c>
      <c r="E6" s="100">
        <f>SUM(F6:M6)</f>
        <v>209</v>
      </c>
      <c r="F6" s="101"/>
      <c r="G6" s="101">
        <v>33</v>
      </c>
      <c r="H6" s="101">
        <v>36</v>
      </c>
      <c r="I6" s="101">
        <v>38</v>
      </c>
      <c r="J6" s="56">
        <v>34</v>
      </c>
      <c r="K6" s="56">
        <v>32</v>
      </c>
      <c r="L6" s="56">
        <v>36</v>
      </c>
      <c r="M6" s="56"/>
      <c r="N6" s="1"/>
      <c r="O6" s="1"/>
      <c r="P6" s="1"/>
    </row>
    <row r="7" spans="1:16" x14ac:dyDescent="0.2">
      <c r="A7" s="103" t="s">
        <v>164</v>
      </c>
      <c r="B7" s="104">
        <v>3</v>
      </c>
      <c r="C7" s="105" t="s">
        <v>197</v>
      </c>
      <c r="D7" s="105" t="s">
        <v>198</v>
      </c>
      <c r="E7" s="100">
        <f>SUM(F7:M7)</f>
        <v>143</v>
      </c>
      <c r="F7" s="101"/>
      <c r="G7" s="101">
        <v>34</v>
      </c>
      <c r="H7" s="101">
        <v>38</v>
      </c>
      <c r="I7" s="101">
        <v>36</v>
      </c>
      <c r="J7" s="56">
        <v>35</v>
      </c>
      <c r="K7" s="56"/>
      <c r="L7" s="56"/>
      <c r="M7" s="56"/>
      <c r="N7" s="1"/>
      <c r="O7" s="1"/>
      <c r="P7" s="1"/>
    </row>
    <row r="8" spans="1:16" x14ac:dyDescent="0.2">
      <c r="A8" s="103" t="s">
        <v>294</v>
      </c>
      <c r="B8" s="104">
        <v>14</v>
      </c>
      <c r="C8" s="105" t="s">
        <v>295</v>
      </c>
      <c r="D8" s="105" t="s">
        <v>296</v>
      </c>
      <c r="E8" s="100">
        <f>SUM(F8:M8)</f>
        <v>110</v>
      </c>
      <c r="F8" s="101"/>
      <c r="G8" s="101">
        <v>38</v>
      </c>
      <c r="H8" s="101"/>
      <c r="I8" s="101"/>
      <c r="J8" s="56">
        <v>36</v>
      </c>
      <c r="K8" s="56">
        <v>36</v>
      </c>
      <c r="L8" s="56"/>
      <c r="M8" s="56"/>
      <c r="N8" s="1"/>
      <c r="O8" s="1"/>
      <c r="P8" s="1"/>
    </row>
    <row r="9" spans="1:16" x14ac:dyDescent="0.2">
      <c r="A9" s="103" t="s">
        <v>16</v>
      </c>
      <c r="B9" s="104">
        <v>61</v>
      </c>
      <c r="C9" s="105" t="s">
        <v>214</v>
      </c>
      <c r="D9" s="105" t="s">
        <v>215</v>
      </c>
      <c r="E9" s="100">
        <f>SUM(F9:M9)</f>
        <v>65</v>
      </c>
      <c r="F9" s="101"/>
      <c r="G9" s="101">
        <v>30</v>
      </c>
      <c r="H9" s="101">
        <v>35</v>
      </c>
      <c r="I9" s="101"/>
      <c r="J9" s="56"/>
      <c r="K9" s="56"/>
      <c r="L9" s="56"/>
      <c r="M9" s="56"/>
      <c r="N9" s="1"/>
      <c r="O9" s="1"/>
      <c r="P9" s="1"/>
    </row>
    <row r="10" spans="1:16" x14ac:dyDescent="0.2">
      <c r="A10" s="9" t="s">
        <v>21</v>
      </c>
      <c r="B10" s="10">
        <v>200</v>
      </c>
      <c r="C10" s="11" t="s">
        <v>22</v>
      </c>
      <c r="D10" s="11" t="s">
        <v>23</v>
      </c>
      <c r="E10" s="100">
        <f>SUM(F10:M10)</f>
        <v>45</v>
      </c>
      <c r="F10" s="101">
        <v>45</v>
      </c>
      <c r="G10" s="101"/>
      <c r="H10" s="101"/>
      <c r="I10" s="101"/>
      <c r="J10" s="56"/>
      <c r="K10" s="56"/>
      <c r="L10" s="56"/>
      <c r="M10" s="56"/>
      <c r="N10" s="1"/>
      <c r="O10" s="1"/>
      <c r="P10" s="1"/>
    </row>
    <row r="11" spans="1:16" x14ac:dyDescent="0.2">
      <c r="A11" s="103" t="s">
        <v>16</v>
      </c>
      <c r="B11" s="106">
        <v>24</v>
      </c>
      <c r="C11" s="105" t="s">
        <v>637</v>
      </c>
      <c r="D11" s="105" t="s">
        <v>638</v>
      </c>
      <c r="E11" s="100">
        <f>SUM(F11:M11)</f>
        <v>45</v>
      </c>
      <c r="F11" s="101"/>
      <c r="G11" s="101"/>
      <c r="H11" s="101"/>
      <c r="I11" s="101"/>
      <c r="J11" s="56">
        <v>45</v>
      </c>
      <c r="K11" s="56"/>
      <c r="L11" s="56"/>
      <c r="M11" s="56"/>
      <c r="N11" s="1"/>
      <c r="O11" s="1"/>
      <c r="P11" s="1"/>
    </row>
    <row r="12" spans="1:16" x14ac:dyDescent="0.2">
      <c r="A12" s="103" t="s">
        <v>164</v>
      </c>
      <c r="B12" s="104">
        <v>1</v>
      </c>
      <c r="C12" s="105" t="s">
        <v>226</v>
      </c>
      <c r="D12" s="105" t="s">
        <v>153</v>
      </c>
      <c r="E12" s="100">
        <f>SUM(F12:M12)</f>
        <v>41</v>
      </c>
      <c r="F12" s="101"/>
      <c r="G12" s="101"/>
      <c r="H12" s="101"/>
      <c r="I12" s="101"/>
      <c r="J12" s="56"/>
      <c r="K12" s="56"/>
      <c r="L12" s="56">
        <v>41</v>
      </c>
      <c r="M12" s="56"/>
      <c r="N12" s="1"/>
      <c r="O12" s="1"/>
      <c r="P12" s="1"/>
    </row>
    <row r="13" spans="1:16" x14ac:dyDescent="0.2">
      <c r="A13" s="103" t="s">
        <v>21</v>
      </c>
      <c r="B13" s="104">
        <v>2001</v>
      </c>
      <c r="C13" s="105" t="s">
        <v>43</v>
      </c>
      <c r="D13" s="105" t="s">
        <v>23</v>
      </c>
      <c r="E13" s="100">
        <f>SUM(F13:M13)</f>
        <v>38</v>
      </c>
      <c r="F13" s="101"/>
      <c r="G13" s="101"/>
      <c r="H13" s="101"/>
      <c r="I13" s="101"/>
      <c r="J13" s="56"/>
      <c r="K13" s="56">
        <v>38</v>
      </c>
      <c r="L13" s="56"/>
      <c r="M13" s="56"/>
      <c r="N13" s="1"/>
      <c r="O13" s="1"/>
      <c r="P13" s="1"/>
    </row>
    <row r="14" spans="1:16" x14ac:dyDescent="0.2">
      <c r="A14" s="103" t="s">
        <v>110</v>
      </c>
      <c r="B14" s="104">
        <v>90</v>
      </c>
      <c r="C14" s="105" t="s">
        <v>953</v>
      </c>
      <c r="D14" s="105" t="s">
        <v>954</v>
      </c>
      <c r="E14" s="100">
        <f>SUM(F14:M14)</f>
        <v>38</v>
      </c>
      <c r="F14" s="101"/>
      <c r="G14" s="101"/>
      <c r="H14" s="101"/>
      <c r="I14" s="101"/>
      <c r="J14" s="56"/>
      <c r="K14" s="56"/>
      <c r="L14" s="56">
        <v>38</v>
      </c>
      <c r="M14" s="56"/>
      <c r="N14" s="1"/>
      <c r="O14" s="1"/>
      <c r="P14" s="1"/>
    </row>
    <row r="15" spans="1:16" x14ac:dyDescent="0.2">
      <c r="A15" s="61" t="s">
        <v>164</v>
      </c>
      <c r="B15" s="61">
        <v>21</v>
      </c>
      <c r="C15" s="116" t="s">
        <v>797</v>
      </c>
      <c r="D15" s="116" t="s">
        <v>798</v>
      </c>
      <c r="E15" s="100">
        <f>SUM(F15:M15)</f>
        <v>35</v>
      </c>
      <c r="F15" s="101"/>
      <c r="G15" s="101"/>
      <c r="H15" s="101"/>
      <c r="I15" s="101"/>
      <c r="J15" s="56"/>
      <c r="K15" s="101">
        <v>35</v>
      </c>
      <c r="L15" s="56"/>
      <c r="M15" s="56"/>
      <c r="N15" s="1"/>
      <c r="O15" s="1"/>
      <c r="P15" s="1"/>
    </row>
    <row r="16" spans="1:16" x14ac:dyDescent="0.2">
      <c r="A16" s="61" t="s">
        <v>147</v>
      </c>
      <c r="B16" s="61">
        <v>71</v>
      </c>
      <c r="C16" s="116" t="s">
        <v>156</v>
      </c>
      <c r="D16" s="116" t="s">
        <v>157</v>
      </c>
      <c r="E16" s="100">
        <f>SUM(F16:M16)</f>
        <v>35</v>
      </c>
      <c r="F16" s="101"/>
      <c r="G16" s="101">
        <v>35</v>
      </c>
      <c r="H16" s="101"/>
      <c r="I16" s="101"/>
      <c r="J16" s="56"/>
      <c r="K16" s="56"/>
      <c r="L16" s="56"/>
      <c r="M16" s="56"/>
      <c r="N16" s="1"/>
      <c r="O16" s="1"/>
      <c r="P16" s="1"/>
    </row>
    <row r="17" spans="1:16" x14ac:dyDescent="0.2">
      <c r="A17" s="61" t="s">
        <v>294</v>
      </c>
      <c r="B17" s="61">
        <v>111</v>
      </c>
      <c r="C17" s="116" t="s">
        <v>942</v>
      </c>
      <c r="D17" s="116" t="s">
        <v>943</v>
      </c>
      <c r="E17" s="100">
        <f>SUM(F17:M17)</f>
        <v>35</v>
      </c>
      <c r="F17" s="101"/>
      <c r="G17" s="101"/>
      <c r="H17" s="101"/>
      <c r="I17" s="101"/>
      <c r="J17" s="56"/>
      <c r="K17" s="56"/>
      <c r="L17" s="56">
        <v>35</v>
      </c>
      <c r="M17" s="56"/>
      <c r="N17" s="1"/>
      <c r="O17" s="1"/>
      <c r="P17" s="1"/>
    </row>
    <row r="18" spans="1:16" s="131" customFormat="1" x14ac:dyDescent="0.2">
      <c r="A18" s="61" t="s">
        <v>164</v>
      </c>
      <c r="B18" s="61">
        <v>2</v>
      </c>
      <c r="C18" s="116" t="s">
        <v>101</v>
      </c>
      <c r="D18" s="116" t="s">
        <v>798</v>
      </c>
      <c r="E18" s="100">
        <f>SUM(F18:M18)</f>
        <v>34</v>
      </c>
      <c r="F18" s="101"/>
      <c r="G18" s="101"/>
      <c r="H18" s="101"/>
      <c r="I18" s="101"/>
      <c r="J18" s="56"/>
      <c r="K18" s="101">
        <v>34</v>
      </c>
      <c r="L18" s="56"/>
      <c r="M18" s="56"/>
      <c r="N18" s="1"/>
      <c r="O18" s="1"/>
      <c r="P18" s="1"/>
    </row>
    <row r="19" spans="1:16" s="131" customFormat="1" x14ac:dyDescent="0.2">
      <c r="A19" s="61" t="s">
        <v>294</v>
      </c>
      <c r="B19" s="61">
        <v>717</v>
      </c>
      <c r="C19" s="116" t="s">
        <v>946</v>
      </c>
      <c r="D19" s="116" t="s">
        <v>943</v>
      </c>
      <c r="E19" s="100">
        <f>SUM(F19:M19)</f>
        <v>34</v>
      </c>
      <c r="F19" s="101"/>
      <c r="G19" s="101"/>
      <c r="H19" s="101"/>
      <c r="I19" s="101"/>
      <c r="J19" s="56"/>
      <c r="K19" s="56"/>
      <c r="L19" s="56">
        <v>34</v>
      </c>
      <c r="M19" s="56"/>
      <c r="N19" s="1"/>
      <c r="O19" s="1"/>
      <c r="P19" s="1"/>
    </row>
    <row r="20" spans="1:16" s="131" customFormat="1" x14ac:dyDescent="0.2">
      <c r="A20" s="61" t="s">
        <v>21</v>
      </c>
      <c r="B20" s="124">
        <v>86</v>
      </c>
      <c r="C20" s="116" t="s">
        <v>781</v>
      </c>
      <c r="D20" s="116" t="s">
        <v>629</v>
      </c>
      <c r="E20" s="100">
        <f>SUM(F20:M20)</f>
        <v>33</v>
      </c>
      <c r="F20" s="101"/>
      <c r="G20" s="101"/>
      <c r="H20" s="101"/>
      <c r="I20" s="101"/>
      <c r="J20" s="56">
        <v>33</v>
      </c>
      <c r="K20" s="56"/>
      <c r="L20" s="56"/>
      <c r="M20" s="56"/>
      <c r="N20" s="1"/>
      <c r="O20" s="1"/>
      <c r="P20" s="1"/>
    </row>
    <row r="21" spans="1:16" s="131" customFormat="1" x14ac:dyDescent="0.2">
      <c r="A21" s="61" t="s">
        <v>16</v>
      </c>
      <c r="B21" s="61">
        <v>519</v>
      </c>
      <c r="C21" s="116" t="s">
        <v>805</v>
      </c>
      <c r="D21" s="116" t="s">
        <v>806</v>
      </c>
      <c r="E21" s="100">
        <f>SUM(F21:M21)</f>
        <v>33</v>
      </c>
      <c r="F21" s="101"/>
      <c r="G21" s="101"/>
      <c r="H21" s="101"/>
      <c r="I21" s="101"/>
      <c r="J21" s="56"/>
      <c r="K21" s="101">
        <v>33</v>
      </c>
      <c r="L21" s="56"/>
      <c r="M21" s="56"/>
      <c r="N21" s="1"/>
      <c r="O21" s="1"/>
      <c r="P21" s="1"/>
    </row>
    <row r="22" spans="1:16" s="132" customFormat="1" x14ac:dyDescent="0.2">
      <c r="A22" s="61" t="s">
        <v>164</v>
      </c>
      <c r="B22" s="61">
        <v>97</v>
      </c>
      <c r="C22" s="116" t="s">
        <v>200</v>
      </c>
      <c r="D22" s="116" t="s">
        <v>201</v>
      </c>
      <c r="E22" s="100">
        <f>SUM(F22:M22)</f>
        <v>32</v>
      </c>
      <c r="F22" s="101"/>
      <c r="G22" s="101">
        <v>32</v>
      </c>
      <c r="H22" s="101"/>
      <c r="I22" s="101"/>
      <c r="J22" s="56"/>
      <c r="K22" s="56"/>
      <c r="L22" s="56"/>
      <c r="M22" s="56"/>
      <c r="N22" s="1"/>
      <c r="O22" s="1"/>
      <c r="P22" s="1"/>
    </row>
    <row r="23" spans="1:16" s="132" customFormat="1" x14ac:dyDescent="0.2">
      <c r="A23" s="61" t="s">
        <v>16</v>
      </c>
      <c r="B23" s="61">
        <v>35</v>
      </c>
      <c r="C23" s="116" t="s">
        <v>209</v>
      </c>
      <c r="D23" s="116" t="s">
        <v>210</v>
      </c>
      <c r="E23" s="100">
        <f>SUM(F23:M23)</f>
        <v>31</v>
      </c>
      <c r="F23" s="101"/>
      <c r="G23" s="101">
        <v>31</v>
      </c>
      <c r="H23" s="101"/>
      <c r="I23" s="101"/>
      <c r="J23" s="56"/>
      <c r="K23" s="56"/>
      <c r="L23" s="56"/>
      <c r="M23" s="56"/>
      <c r="N23" s="1"/>
      <c r="O23" s="1"/>
      <c r="P23" s="1"/>
    </row>
    <row r="24" spans="1:16" s="132" customFormat="1" x14ac:dyDescent="0.2">
      <c r="A24" s="61" t="s">
        <v>16</v>
      </c>
      <c r="B24" s="61">
        <v>2</v>
      </c>
      <c r="C24" s="116" t="s">
        <v>217</v>
      </c>
      <c r="D24" s="116" t="s">
        <v>218</v>
      </c>
      <c r="E24" s="100">
        <f>SUM(F24:M24)</f>
        <v>29</v>
      </c>
      <c r="F24" s="101"/>
      <c r="G24" s="101">
        <v>29</v>
      </c>
      <c r="H24" s="101"/>
      <c r="I24" s="101"/>
      <c r="J24" s="56"/>
      <c r="K24" s="56"/>
      <c r="L24" s="56"/>
      <c r="M24" s="56"/>
      <c r="N24" s="1"/>
      <c r="O24" s="1"/>
      <c r="P24" s="1"/>
    </row>
    <row r="25" spans="1:16" s="132" customFormat="1" x14ac:dyDescent="0.2">
      <c r="A25" s="61" t="s">
        <v>110</v>
      </c>
      <c r="B25" s="61">
        <v>6</v>
      </c>
      <c r="C25" s="116" t="s">
        <v>219</v>
      </c>
      <c r="D25" s="116" t="s">
        <v>220</v>
      </c>
      <c r="E25" s="100">
        <f>SUM(F25:M25)</f>
        <v>28</v>
      </c>
      <c r="F25" s="101"/>
      <c r="G25" s="101">
        <v>28</v>
      </c>
      <c r="H25" s="101"/>
      <c r="I25" s="101"/>
      <c r="J25" s="56"/>
      <c r="K25" s="56"/>
      <c r="L25" s="56"/>
      <c r="M25" s="56"/>
      <c r="N25" s="1"/>
      <c r="O25" s="1"/>
      <c r="P25" s="1"/>
    </row>
    <row r="26" spans="1:16" x14ac:dyDescent="0.2">
      <c r="A26" s="103" t="s">
        <v>164</v>
      </c>
      <c r="B26" s="104">
        <v>951</v>
      </c>
      <c r="C26" s="105" t="s">
        <v>202</v>
      </c>
      <c r="D26" s="105" t="s">
        <v>203</v>
      </c>
      <c r="E26" s="100">
        <f>SUM(F26:M26)</f>
        <v>27</v>
      </c>
      <c r="F26" s="101"/>
      <c r="G26" s="101">
        <v>27</v>
      </c>
      <c r="H26" s="101"/>
      <c r="I26" s="101"/>
      <c r="J26" s="56"/>
      <c r="K26" s="56"/>
      <c r="L26" s="56"/>
      <c r="M26" s="56"/>
      <c r="N26" s="1"/>
      <c r="O26" s="1"/>
      <c r="P26" s="1"/>
    </row>
    <row r="27" spans="1:16" ht="20.25" x14ac:dyDescent="0.2">
      <c r="A27" s="150" t="s">
        <v>174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9"/>
      <c r="O27" s="1"/>
      <c r="P27" s="1"/>
    </row>
    <row r="28" spans="1:16" x14ac:dyDescent="0.2">
      <c r="A28" s="9" t="s">
        <v>51</v>
      </c>
      <c r="B28" s="10">
        <v>106</v>
      </c>
      <c r="C28" s="11" t="s">
        <v>52</v>
      </c>
      <c r="D28" s="11" t="s">
        <v>53</v>
      </c>
      <c r="E28" s="100">
        <f>SUM(F28:M28)</f>
        <v>276</v>
      </c>
      <c r="F28" s="101">
        <v>50</v>
      </c>
      <c r="G28" s="101">
        <v>50</v>
      </c>
      <c r="H28" s="101">
        <v>45</v>
      </c>
      <c r="I28" s="56">
        <v>45</v>
      </c>
      <c r="J28" s="56">
        <v>45</v>
      </c>
      <c r="K28" s="56">
        <v>41</v>
      </c>
      <c r="L28" s="56"/>
      <c r="M28" s="56"/>
      <c r="N28" s="1"/>
      <c r="O28" s="1"/>
      <c r="P28" s="1"/>
    </row>
    <row r="29" spans="1:16" x14ac:dyDescent="0.2">
      <c r="A29" s="9" t="s">
        <v>51</v>
      </c>
      <c r="B29" s="10">
        <v>6</v>
      </c>
      <c r="C29" s="11" t="s">
        <v>54</v>
      </c>
      <c r="D29" s="11" t="s">
        <v>55</v>
      </c>
      <c r="E29" s="100">
        <f>SUM(F29:M29)</f>
        <v>266</v>
      </c>
      <c r="F29" s="101">
        <v>41</v>
      </c>
      <c r="G29" s="101">
        <v>38</v>
      </c>
      <c r="H29" s="101">
        <v>41</v>
      </c>
      <c r="I29" s="101">
        <v>50</v>
      </c>
      <c r="J29" s="56" t="s">
        <v>936</v>
      </c>
      <c r="K29" s="56">
        <v>50</v>
      </c>
      <c r="L29" s="56">
        <v>41</v>
      </c>
      <c r="M29" s="56">
        <v>5</v>
      </c>
      <c r="N29" s="1" t="s">
        <v>1044</v>
      </c>
      <c r="O29" s="1"/>
      <c r="P29" s="1"/>
    </row>
    <row r="30" spans="1:16" x14ac:dyDescent="0.2">
      <c r="A30" s="9" t="s">
        <v>31</v>
      </c>
      <c r="B30" s="10">
        <v>23</v>
      </c>
      <c r="C30" s="11" t="s">
        <v>32</v>
      </c>
      <c r="D30" s="11" t="s">
        <v>33</v>
      </c>
      <c r="E30" s="100">
        <f>SUM(F30:M30)</f>
        <v>262</v>
      </c>
      <c r="F30" s="101">
        <v>45</v>
      </c>
      <c r="G30" s="101" t="s">
        <v>935</v>
      </c>
      <c r="H30" s="101">
        <v>50</v>
      </c>
      <c r="I30" s="101">
        <v>38</v>
      </c>
      <c r="J30" s="56">
        <v>50</v>
      </c>
      <c r="K30" s="56">
        <v>38</v>
      </c>
      <c r="L30" s="56">
        <v>36</v>
      </c>
      <c r="M30" s="56">
        <v>5</v>
      </c>
      <c r="N30" s="1" t="s">
        <v>1044</v>
      </c>
      <c r="O30" s="1"/>
      <c r="P30" s="1"/>
    </row>
    <row r="31" spans="1:16" x14ac:dyDescent="0.2">
      <c r="A31" s="9" t="s">
        <v>36</v>
      </c>
      <c r="B31" s="10">
        <v>17</v>
      </c>
      <c r="C31" s="11" t="s">
        <v>37</v>
      </c>
      <c r="D31" s="11" t="s">
        <v>38</v>
      </c>
      <c r="E31" s="100">
        <f>SUM(F31:M31)</f>
        <v>248</v>
      </c>
      <c r="F31" s="101">
        <v>38</v>
      </c>
      <c r="G31" s="101">
        <v>45</v>
      </c>
      <c r="H31" s="101">
        <v>38</v>
      </c>
      <c r="I31" s="101">
        <v>41</v>
      </c>
      <c r="J31" s="56">
        <v>36</v>
      </c>
      <c r="K31" s="56" t="s">
        <v>937</v>
      </c>
      <c r="L31" s="56">
        <v>45</v>
      </c>
      <c r="M31" s="101">
        <v>5</v>
      </c>
      <c r="N31" s="48" t="s">
        <v>1044</v>
      </c>
      <c r="O31" s="1"/>
      <c r="P31" s="1"/>
    </row>
    <row r="32" spans="1:16" x14ac:dyDescent="0.2">
      <c r="A32" s="9" t="s">
        <v>36</v>
      </c>
      <c r="B32" s="10">
        <v>94</v>
      </c>
      <c r="C32" s="11" t="s">
        <v>41</v>
      </c>
      <c r="D32" s="11" t="s">
        <v>38</v>
      </c>
      <c r="E32" s="100">
        <f>SUM(F32:M32)</f>
        <v>229</v>
      </c>
      <c r="F32" s="101">
        <v>36</v>
      </c>
      <c r="G32" s="101">
        <v>41</v>
      </c>
      <c r="H32" s="101">
        <v>35</v>
      </c>
      <c r="I32" s="101">
        <v>36</v>
      </c>
      <c r="J32" s="56">
        <v>38</v>
      </c>
      <c r="K32" s="56" t="s">
        <v>938</v>
      </c>
      <c r="L32" s="56">
        <v>38</v>
      </c>
      <c r="M32" s="56">
        <v>5</v>
      </c>
      <c r="N32" s="1" t="s">
        <v>1044</v>
      </c>
      <c r="O32" s="1"/>
      <c r="P32" s="1"/>
    </row>
    <row r="33" spans="1:16" x14ac:dyDescent="0.2">
      <c r="A33" s="9" t="s">
        <v>95</v>
      </c>
      <c r="B33" s="10">
        <v>9</v>
      </c>
      <c r="C33" s="11" t="s">
        <v>96</v>
      </c>
      <c r="D33" s="11" t="s">
        <v>97</v>
      </c>
      <c r="E33" s="100">
        <f>SUM(F33:M33)</f>
        <v>175</v>
      </c>
      <c r="F33" s="101">
        <v>34</v>
      </c>
      <c r="G33" s="101">
        <v>34</v>
      </c>
      <c r="H33" s="101">
        <v>36</v>
      </c>
      <c r="I33" s="101"/>
      <c r="J33" s="56">
        <v>35</v>
      </c>
      <c r="K33" s="56">
        <v>36</v>
      </c>
      <c r="L33" s="56"/>
      <c r="M33" s="56"/>
      <c r="N33" s="1"/>
      <c r="O33" s="1"/>
      <c r="P33" s="1"/>
    </row>
    <row r="34" spans="1:16" x14ac:dyDescent="0.2">
      <c r="A34" s="103" t="s">
        <v>51</v>
      </c>
      <c r="B34" s="106">
        <v>6</v>
      </c>
      <c r="C34" s="105" t="s">
        <v>653</v>
      </c>
      <c r="D34" s="105" t="s">
        <v>53</v>
      </c>
      <c r="E34" s="100">
        <f>SUM(F34:M34)</f>
        <v>86</v>
      </c>
      <c r="F34" s="101"/>
      <c r="G34" s="1"/>
      <c r="H34" s="1"/>
      <c r="I34" s="101"/>
      <c r="J34" s="56">
        <v>41</v>
      </c>
      <c r="K34" s="56">
        <v>45</v>
      </c>
      <c r="L34" s="56"/>
      <c r="M34" s="56"/>
      <c r="N34" s="1"/>
      <c r="O34" s="1"/>
      <c r="P34" s="1"/>
    </row>
    <row r="35" spans="1:16" x14ac:dyDescent="0.2">
      <c r="A35" s="103" t="s">
        <v>36</v>
      </c>
      <c r="B35" s="104">
        <v>117</v>
      </c>
      <c r="C35" s="105" t="s">
        <v>22</v>
      </c>
      <c r="D35" s="105" t="s">
        <v>48</v>
      </c>
      <c r="E35" s="100">
        <f>SUM(F35:M35)</f>
        <v>50</v>
      </c>
      <c r="F35" s="101"/>
      <c r="G35" s="1"/>
      <c r="H35" s="1"/>
      <c r="I35" s="101"/>
      <c r="J35" s="56"/>
      <c r="K35" s="56"/>
      <c r="L35" s="56">
        <v>50</v>
      </c>
      <c r="M35" s="56"/>
      <c r="N35" s="1"/>
      <c r="O35" s="1"/>
      <c r="P35" s="1"/>
    </row>
    <row r="36" spans="1:16" x14ac:dyDescent="0.2">
      <c r="A36" s="9" t="s">
        <v>51</v>
      </c>
      <c r="B36" s="10">
        <v>19</v>
      </c>
      <c r="C36" s="11" t="s">
        <v>57</v>
      </c>
      <c r="D36" s="11" t="s">
        <v>58</v>
      </c>
      <c r="E36" s="100">
        <f>SUM(F36:M36)</f>
        <v>35</v>
      </c>
      <c r="F36" s="101">
        <v>35</v>
      </c>
      <c r="G36" s="1"/>
      <c r="H36" s="1"/>
      <c r="I36" s="101"/>
      <c r="J36" s="56"/>
      <c r="K36" s="56"/>
      <c r="L36" s="56"/>
      <c r="M36" s="56"/>
      <c r="N36" s="1"/>
      <c r="O36" s="1"/>
      <c r="P36" s="1"/>
    </row>
    <row r="37" spans="1:16" x14ac:dyDescent="0.2">
      <c r="A37" s="103" t="s">
        <v>31</v>
      </c>
      <c r="B37" s="104">
        <v>72</v>
      </c>
      <c r="C37" s="105" t="s">
        <v>80</v>
      </c>
      <c r="D37" s="105" t="s">
        <v>81</v>
      </c>
      <c r="E37" s="100">
        <f>SUM(F37:M37)</f>
        <v>35</v>
      </c>
      <c r="F37" s="101"/>
      <c r="G37" s="101">
        <v>35</v>
      </c>
      <c r="H37" s="101"/>
      <c r="I37" s="101"/>
      <c r="J37" s="56"/>
      <c r="K37" s="56"/>
      <c r="L37" s="56"/>
      <c r="M37" s="56"/>
      <c r="N37" s="1"/>
      <c r="O37" s="1"/>
      <c r="P37" s="1"/>
    </row>
    <row r="38" spans="1:16" x14ac:dyDescent="0.2">
      <c r="A38" s="61" t="s">
        <v>31</v>
      </c>
      <c r="B38" s="61">
        <v>1</v>
      </c>
      <c r="C38" s="116" t="s">
        <v>957</v>
      </c>
      <c r="D38" s="116" t="s">
        <v>958</v>
      </c>
      <c r="E38" s="100">
        <f>SUM(F38:M38)</f>
        <v>35</v>
      </c>
      <c r="F38" s="101"/>
      <c r="G38" s="1"/>
      <c r="H38" s="1"/>
      <c r="I38" s="101"/>
      <c r="J38" s="56"/>
      <c r="K38" s="56"/>
      <c r="L38" s="56">
        <v>35</v>
      </c>
      <c r="M38" s="56"/>
      <c r="N38" s="1"/>
      <c r="O38" s="1"/>
      <c r="P38" s="1"/>
    </row>
    <row r="39" spans="1:16" s="132" customFormat="1" x14ac:dyDescent="0.2">
      <c r="A39" s="61" t="s">
        <v>51</v>
      </c>
      <c r="B39" s="61">
        <v>61</v>
      </c>
      <c r="C39" s="116" t="s">
        <v>131</v>
      </c>
      <c r="D39" s="116" t="s">
        <v>55</v>
      </c>
      <c r="E39" s="100">
        <f>SUM(F39:M39)</f>
        <v>34</v>
      </c>
      <c r="F39" s="101"/>
      <c r="G39" s="1"/>
      <c r="H39" s="1"/>
      <c r="I39" s="101"/>
      <c r="J39" s="56"/>
      <c r="K39" s="56">
        <v>34</v>
      </c>
      <c r="L39" s="56"/>
      <c r="M39" s="56"/>
      <c r="N39" s="1"/>
      <c r="O39" s="1"/>
      <c r="P39" s="1"/>
    </row>
    <row r="40" spans="1:16" s="132" customFormat="1" x14ac:dyDescent="0.2">
      <c r="A40" s="129" t="s">
        <v>51</v>
      </c>
      <c r="B40" s="129">
        <v>9</v>
      </c>
      <c r="C40" s="130" t="s">
        <v>63</v>
      </c>
      <c r="D40" s="130" t="s">
        <v>58</v>
      </c>
      <c r="E40" s="100">
        <f>SUM(F40:M40)</f>
        <v>33</v>
      </c>
      <c r="F40" s="101">
        <v>33</v>
      </c>
      <c r="G40" s="1"/>
      <c r="H40" s="1"/>
      <c r="I40" s="101"/>
      <c r="J40" s="56" t="s">
        <v>786</v>
      </c>
      <c r="K40" s="56"/>
      <c r="L40" s="56"/>
      <c r="M40" s="56"/>
      <c r="N40" s="1"/>
      <c r="O40" s="1"/>
      <c r="P40" s="1"/>
    </row>
    <row r="41" spans="1:16" s="131" customFormat="1" x14ac:dyDescent="0.2">
      <c r="A41" s="61" t="s">
        <v>36</v>
      </c>
      <c r="B41" s="61">
        <v>13</v>
      </c>
      <c r="C41" s="116" t="s">
        <v>226</v>
      </c>
      <c r="D41" s="116" t="s">
        <v>153</v>
      </c>
      <c r="E41" s="100">
        <f>SUM(F41:M41)</f>
        <v>33</v>
      </c>
      <c r="F41" s="101"/>
      <c r="G41" s="101">
        <v>33</v>
      </c>
      <c r="H41" s="1"/>
      <c r="I41" s="101"/>
      <c r="J41" s="56"/>
      <c r="K41" s="56"/>
      <c r="L41" s="56"/>
      <c r="M41" s="56"/>
      <c r="N41" s="1"/>
      <c r="O41" s="1"/>
      <c r="P41" s="1"/>
    </row>
    <row r="42" spans="1:16" x14ac:dyDescent="0.2">
      <c r="A42" s="103" t="s">
        <v>51</v>
      </c>
      <c r="B42" s="104">
        <v>3</v>
      </c>
      <c r="C42" s="105" t="s">
        <v>234</v>
      </c>
      <c r="D42" s="105" t="s">
        <v>235</v>
      </c>
      <c r="E42" s="100">
        <f>SUM(F42:M42)</f>
        <v>32</v>
      </c>
      <c r="F42" s="101"/>
      <c r="G42" s="101">
        <v>32</v>
      </c>
      <c r="H42" s="1"/>
      <c r="I42" s="101"/>
      <c r="J42" s="56"/>
      <c r="K42" s="56"/>
      <c r="L42" s="56"/>
      <c r="M42" s="56"/>
      <c r="N42" s="1"/>
      <c r="O42" s="1"/>
      <c r="P42" s="1"/>
    </row>
    <row r="43" spans="1:16" ht="20.25" x14ac:dyDescent="0.2">
      <c r="A43" s="150" t="s">
        <v>185</v>
      </c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9"/>
      <c r="O43" s="1"/>
      <c r="P43" s="1"/>
    </row>
    <row r="44" spans="1:16" x14ac:dyDescent="0.2">
      <c r="A44" s="9" t="s">
        <v>64</v>
      </c>
      <c r="B44" s="10">
        <v>17</v>
      </c>
      <c r="C44" s="11" t="s">
        <v>65</v>
      </c>
      <c r="D44" s="11" t="s">
        <v>66</v>
      </c>
      <c r="E44" s="100">
        <f>SUM(F44:M44)</f>
        <v>295</v>
      </c>
      <c r="F44" s="101">
        <v>50</v>
      </c>
      <c r="G44" s="101" t="s">
        <v>939</v>
      </c>
      <c r="H44" s="101">
        <v>50</v>
      </c>
      <c r="I44" s="101">
        <v>50</v>
      </c>
      <c r="J44" s="56">
        <v>45</v>
      </c>
      <c r="K44" s="56">
        <v>45</v>
      </c>
      <c r="L44" s="56">
        <v>45</v>
      </c>
      <c r="M44" s="101">
        <v>10</v>
      </c>
      <c r="N44" s="48" t="s">
        <v>1043</v>
      </c>
      <c r="O44" s="1"/>
      <c r="P44" s="1"/>
    </row>
    <row r="45" spans="1:16" x14ac:dyDescent="0.2">
      <c r="A45" s="103" t="s">
        <v>243</v>
      </c>
      <c r="B45" s="104">
        <v>50</v>
      </c>
      <c r="C45" s="105" t="s">
        <v>244</v>
      </c>
      <c r="D45" s="105" t="s">
        <v>245</v>
      </c>
      <c r="E45" s="100">
        <f>SUM(F45:M45)</f>
        <v>177</v>
      </c>
      <c r="F45" s="101"/>
      <c r="G45" s="101">
        <v>36</v>
      </c>
      <c r="H45" s="101"/>
      <c r="I45" s="101">
        <v>45</v>
      </c>
      <c r="J45" s="101">
        <v>36</v>
      </c>
      <c r="K45" s="101"/>
      <c r="L45" s="101">
        <v>50</v>
      </c>
      <c r="M45" s="101">
        <v>10</v>
      </c>
      <c r="N45" s="54" t="s">
        <v>930</v>
      </c>
      <c r="O45" s="1"/>
      <c r="P45" s="1"/>
    </row>
    <row r="46" spans="1:16" x14ac:dyDescent="0.2">
      <c r="A46" s="103" t="s">
        <v>255</v>
      </c>
      <c r="B46" s="106">
        <v>7</v>
      </c>
      <c r="C46" s="105" t="s">
        <v>536</v>
      </c>
      <c r="D46" s="105" t="s">
        <v>660</v>
      </c>
      <c r="E46" s="100">
        <f>SUM(F46:M46)</f>
        <v>110</v>
      </c>
      <c r="F46" s="101"/>
      <c r="G46" s="101"/>
      <c r="H46" s="101"/>
      <c r="I46" s="101"/>
      <c r="J46" s="101">
        <v>50</v>
      </c>
      <c r="K46" s="101">
        <v>50</v>
      </c>
      <c r="L46" s="101"/>
      <c r="M46" s="101">
        <v>10</v>
      </c>
      <c r="N46" s="54" t="s">
        <v>930</v>
      </c>
      <c r="O46" s="1"/>
      <c r="P46" s="1"/>
    </row>
    <row r="47" spans="1:16" x14ac:dyDescent="0.2">
      <c r="A47" s="103" t="s">
        <v>64</v>
      </c>
      <c r="B47" s="104">
        <v>71</v>
      </c>
      <c r="C47" s="105" t="s">
        <v>43</v>
      </c>
      <c r="D47" s="105" t="s">
        <v>66</v>
      </c>
      <c r="E47" s="100">
        <f>SUM(F47:M47)</f>
        <v>79</v>
      </c>
      <c r="F47" s="101"/>
      <c r="G47" s="101">
        <v>38</v>
      </c>
      <c r="H47" s="101"/>
      <c r="I47" s="101"/>
      <c r="J47" s="101">
        <v>41</v>
      </c>
      <c r="K47" s="101"/>
      <c r="L47" s="101"/>
      <c r="M47" s="101"/>
      <c r="N47" s="54"/>
      <c r="O47" s="1"/>
      <c r="P47" s="1"/>
    </row>
    <row r="48" spans="1:16" x14ac:dyDescent="0.2">
      <c r="A48" s="103" t="s">
        <v>255</v>
      </c>
      <c r="B48" s="104">
        <v>28</v>
      </c>
      <c r="C48" s="105" t="s">
        <v>256</v>
      </c>
      <c r="D48" s="105" t="s">
        <v>257</v>
      </c>
      <c r="E48" s="100">
        <f>SUM(F48:M48)</f>
        <v>50</v>
      </c>
      <c r="F48" s="101"/>
      <c r="G48" s="101">
        <v>50</v>
      </c>
      <c r="H48" s="101"/>
      <c r="I48" s="101"/>
      <c r="J48" s="101"/>
      <c r="K48" s="101"/>
      <c r="L48" s="101"/>
      <c r="M48" s="101"/>
      <c r="N48" s="54"/>
      <c r="O48" s="1"/>
      <c r="P48" s="1"/>
    </row>
    <row r="49" spans="1:16" x14ac:dyDescent="0.2">
      <c r="A49" s="103" t="s">
        <v>64</v>
      </c>
      <c r="B49" s="104">
        <v>71</v>
      </c>
      <c r="C49" s="105" t="s">
        <v>22</v>
      </c>
      <c r="D49" s="105" t="s">
        <v>48</v>
      </c>
      <c r="E49" s="100">
        <f>SUM(F49:M49)</f>
        <v>45</v>
      </c>
      <c r="F49" s="101"/>
      <c r="G49" s="101"/>
      <c r="H49" s="101">
        <v>45</v>
      </c>
      <c r="I49" s="101"/>
      <c r="J49" s="101"/>
      <c r="K49" s="101"/>
      <c r="L49" s="101"/>
      <c r="M49" s="101"/>
      <c r="N49" s="54"/>
      <c r="O49" s="1"/>
      <c r="P49" s="1"/>
    </row>
    <row r="50" spans="1:16" x14ac:dyDescent="0.2">
      <c r="A50" s="103" t="s">
        <v>246</v>
      </c>
      <c r="B50" s="104">
        <v>167</v>
      </c>
      <c r="C50" s="105" t="s">
        <v>247</v>
      </c>
      <c r="D50" s="105" t="s">
        <v>248</v>
      </c>
      <c r="E50" s="100">
        <f>SUM(F50:M50)</f>
        <v>41</v>
      </c>
      <c r="F50" s="101"/>
      <c r="G50" s="101">
        <v>41</v>
      </c>
      <c r="H50" s="101"/>
      <c r="I50" s="101"/>
      <c r="J50" s="101"/>
      <c r="K50" s="101"/>
      <c r="L50" s="101"/>
      <c r="M50" s="101"/>
      <c r="N50" s="54"/>
      <c r="O50" s="1"/>
      <c r="P50" s="1"/>
    </row>
    <row r="51" spans="1:16" x14ac:dyDescent="0.2">
      <c r="A51" s="66" t="s">
        <v>259</v>
      </c>
      <c r="B51" s="67">
        <v>52</v>
      </c>
      <c r="C51" s="68" t="s">
        <v>516</v>
      </c>
      <c r="D51" s="68" t="s">
        <v>517</v>
      </c>
      <c r="E51" s="100">
        <f>SUM(F51:M51)</f>
        <v>41</v>
      </c>
      <c r="F51" s="1"/>
      <c r="G51" s="83"/>
      <c r="H51" s="50"/>
      <c r="I51" s="56">
        <v>41</v>
      </c>
      <c r="J51" s="1"/>
      <c r="K51" s="1"/>
      <c r="L51" s="1"/>
      <c r="M51" s="1"/>
      <c r="N51" s="1"/>
      <c r="O51" s="1"/>
      <c r="P51" s="1"/>
    </row>
    <row r="52" spans="1:16" x14ac:dyDescent="0.2">
      <c r="A52" s="61" t="s">
        <v>821</v>
      </c>
      <c r="B52" s="61">
        <v>232</v>
      </c>
      <c r="C52" s="116" t="s">
        <v>822</v>
      </c>
      <c r="D52" s="116" t="s">
        <v>823</v>
      </c>
      <c r="E52" s="100">
        <f>SUM(F52:M52)</f>
        <v>41</v>
      </c>
      <c r="F52" s="101"/>
      <c r="G52" s="101"/>
      <c r="H52" s="101"/>
      <c r="I52" s="101"/>
      <c r="J52" s="101"/>
      <c r="K52" s="101">
        <v>41</v>
      </c>
      <c r="L52" s="101"/>
      <c r="M52" s="101"/>
      <c r="N52" s="54"/>
      <c r="O52" s="1"/>
      <c r="P52" s="1"/>
    </row>
    <row r="53" spans="1:16" x14ac:dyDescent="0.2">
      <c r="A53" s="61" t="s">
        <v>821</v>
      </c>
      <c r="B53" s="61">
        <v>232</v>
      </c>
      <c r="C53" s="116" t="s">
        <v>822</v>
      </c>
      <c r="D53" s="116" t="s">
        <v>823</v>
      </c>
      <c r="E53" s="100">
        <f>SUM(F53:M53)</f>
        <v>41</v>
      </c>
      <c r="F53" s="101"/>
      <c r="G53" s="101"/>
      <c r="H53" s="101"/>
      <c r="I53" s="101"/>
      <c r="J53" s="101"/>
      <c r="K53" s="101"/>
      <c r="L53" s="101">
        <v>41</v>
      </c>
      <c r="M53" s="101"/>
      <c r="N53" s="54"/>
      <c r="O53" s="1"/>
      <c r="P53" s="1"/>
    </row>
    <row r="54" spans="1:16" s="132" customFormat="1" x14ac:dyDescent="0.2">
      <c r="A54" s="61" t="s">
        <v>255</v>
      </c>
      <c r="B54" s="124">
        <v>71</v>
      </c>
      <c r="C54" s="116" t="s">
        <v>665</v>
      </c>
      <c r="D54" s="116" t="s">
        <v>660</v>
      </c>
      <c r="E54" s="100">
        <f>SUM(F54:M54)</f>
        <v>38</v>
      </c>
      <c r="F54" s="101"/>
      <c r="G54" s="101"/>
      <c r="H54" s="101"/>
      <c r="I54" s="101"/>
      <c r="J54" s="101">
        <v>38</v>
      </c>
      <c r="K54" s="101"/>
      <c r="L54" s="101"/>
      <c r="M54" s="101"/>
      <c r="N54" s="54"/>
      <c r="O54" s="1"/>
      <c r="P54" s="1"/>
    </row>
    <row r="55" spans="1:16" s="132" customFormat="1" x14ac:dyDescent="0.2">
      <c r="A55" s="61" t="s">
        <v>821</v>
      </c>
      <c r="B55" s="61">
        <v>20</v>
      </c>
      <c r="C55" s="116" t="s">
        <v>962</v>
      </c>
      <c r="D55" s="116" t="s">
        <v>963</v>
      </c>
      <c r="E55" s="100">
        <f>SUM(F55:M55)</f>
        <v>38</v>
      </c>
      <c r="F55" s="101"/>
      <c r="G55" s="101"/>
      <c r="H55" s="101"/>
      <c r="I55" s="101"/>
      <c r="J55" s="101"/>
      <c r="K55" s="101"/>
      <c r="L55" s="101">
        <v>38</v>
      </c>
      <c r="M55" s="101"/>
      <c r="N55" s="54"/>
      <c r="O55" s="1"/>
      <c r="P55" s="1"/>
    </row>
    <row r="56" spans="1:16" s="132" customFormat="1" x14ac:dyDescent="0.2">
      <c r="A56" s="61" t="s">
        <v>246</v>
      </c>
      <c r="B56" s="61">
        <v>10</v>
      </c>
      <c r="C56" s="116" t="s">
        <v>969</v>
      </c>
      <c r="D56" s="116" t="s">
        <v>970</v>
      </c>
      <c r="E56" s="100">
        <f>SUM(F56:M56)</f>
        <v>36</v>
      </c>
      <c r="F56" s="101"/>
      <c r="G56" s="101"/>
      <c r="H56" s="101"/>
      <c r="I56" s="101"/>
      <c r="J56" s="101"/>
      <c r="K56" s="101"/>
      <c r="L56" s="101">
        <v>36</v>
      </c>
      <c r="M56" s="101"/>
      <c r="N56" s="54"/>
      <c r="O56" s="1"/>
      <c r="P56" s="1"/>
    </row>
    <row r="57" spans="1:16" s="131" customFormat="1" x14ac:dyDescent="0.2">
      <c r="A57" s="61" t="s">
        <v>259</v>
      </c>
      <c r="B57" s="61">
        <v>45</v>
      </c>
      <c r="C57" s="116" t="s">
        <v>260</v>
      </c>
      <c r="D57" s="116" t="s">
        <v>261</v>
      </c>
      <c r="E57" s="100">
        <f>SUM(F57:M57)</f>
        <v>35</v>
      </c>
      <c r="F57" s="101"/>
      <c r="G57" s="101">
        <v>35</v>
      </c>
      <c r="H57" s="101"/>
      <c r="I57" s="101"/>
      <c r="J57" s="101"/>
      <c r="K57" s="101"/>
      <c r="L57" s="101"/>
      <c r="M57" s="101"/>
      <c r="N57" s="54"/>
      <c r="O57" s="1"/>
      <c r="P57" s="1"/>
    </row>
    <row r="58" spans="1:16" x14ac:dyDescent="0.2">
      <c r="A58" s="103" t="s">
        <v>246</v>
      </c>
      <c r="B58" s="104">
        <v>67</v>
      </c>
      <c r="C58" s="105" t="s">
        <v>251</v>
      </c>
      <c r="D58" s="105" t="s">
        <v>252</v>
      </c>
      <c r="E58" s="100">
        <f>SUM(F58:M58)</f>
        <v>34</v>
      </c>
      <c r="F58" s="101"/>
      <c r="G58" s="101">
        <v>34</v>
      </c>
      <c r="H58" s="101"/>
      <c r="I58" s="101"/>
      <c r="J58" s="101"/>
      <c r="K58" s="101"/>
      <c r="L58" s="101"/>
      <c r="M58" s="101"/>
      <c r="N58" s="54"/>
      <c r="O58" s="1"/>
      <c r="P58" s="1"/>
    </row>
    <row r="59" spans="1:16" ht="20.25" x14ac:dyDescent="0.2">
      <c r="A59" s="150" t="s">
        <v>186</v>
      </c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9"/>
      <c r="O59" s="1"/>
      <c r="P59" s="1"/>
    </row>
    <row r="60" spans="1:16" x14ac:dyDescent="0.2">
      <c r="A60" s="9" t="s">
        <v>85</v>
      </c>
      <c r="B60" s="10">
        <v>10</v>
      </c>
      <c r="C60" s="11" t="s">
        <v>86</v>
      </c>
      <c r="D60" s="11" t="s">
        <v>87</v>
      </c>
      <c r="E60" s="100">
        <f>SUM(F60:M60)</f>
        <v>291</v>
      </c>
      <c r="F60" s="101">
        <v>50</v>
      </c>
      <c r="G60" s="101">
        <v>50</v>
      </c>
      <c r="H60" s="101">
        <v>50</v>
      </c>
      <c r="I60" s="101">
        <v>50</v>
      </c>
      <c r="J60" s="56"/>
      <c r="K60" s="56">
        <v>41</v>
      </c>
      <c r="L60" s="56">
        <v>50</v>
      </c>
      <c r="M60" s="101"/>
      <c r="N60" s="48"/>
      <c r="O60" s="1"/>
      <c r="P60" s="1"/>
    </row>
    <row r="61" spans="1:16" x14ac:dyDescent="0.2">
      <c r="A61" s="9" t="s">
        <v>67</v>
      </c>
      <c r="B61" s="10">
        <v>6</v>
      </c>
      <c r="C61" s="11" t="s">
        <v>68</v>
      </c>
      <c r="D61" s="11" t="s">
        <v>69</v>
      </c>
      <c r="E61" s="100">
        <f>SUM(F61:M61)</f>
        <v>244</v>
      </c>
      <c r="F61" s="101">
        <v>41</v>
      </c>
      <c r="G61" s="101">
        <v>41</v>
      </c>
      <c r="H61" s="101">
        <v>41</v>
      </c>
      <c r="I61" s="101">
        <v>38</v>
      </c>
      <c r="J61" s="56">
        <v>45</v>
      </c>
      <c r="K61" s="56">
        <v>38</v>
      </c>
      <c r="L61" s="56"/>
      <c r="M61" s="56"/>
      <c r="N61" s="1"/>
      <c r="O61" s="1"/>
      <c r="P61" s="1"/>
    </row>
    <row r="62" spans="1:16" x14ac:dyDescent="0.2">
      <c r="A62" s="103" t="s">
        <v>77</v>
      </c>
      <c r="B62" s="104">
        <v>60</v>
      </c>
      <c r="C62" s="105" t="s">
        <v>266</v>
      </c>
      <c r="D62" s="105" t="s">
        <v>117</v>
      </c>
      <c r="E62" s="100">
        <f>SUM(F62:M62)</f>
        <v>230</v>
      </c>
      <c r="F62" s="101"/>
      <c r="G62" s="101">
        <v>45</v>
      </c>
      <c r="H62" s="101"/>
      <c r="I62" s="56">
        <v>45</v>
      </c>
      <c r="J62" s="56">
        <v>50</v>
      </c>
      <c r="K62" s="56">
        <v>45</v>
      </c>
      <c r="L62" s="56">
        <v>45</v>
      </c>
      <c r="M62" s="56"/>
      <c r="N62" s="1"/>
      <c r="O62" s="1"/>
      <c r="P62" s="1"/>
    </row>
    <row r="63" spans="1:16" x14ac:dyDescent="0.2">
      <c r="A63" s="9" t="s">
        <v>85</v>
      </c>
      <c r="B63" s="10">
        <v>1</v>
      </c>
      <c r="C63" s="11" t="s">
        <v>89</v>
      </c>
      <c r="D63" s="11" t="s">
        <v>90</v>
      </c>
      <c r="E63" s="100">
        <f>SUM(F63:M63)</f>
        <v>186</v>
      </c>
      <c r="F63" s="101">
        <v>45</v>
      </c>
      <c r="G63" s="101">
        <v>38</v>
      </c>
      <c r="H63" s="56">
        <v>34</v>
      </c>
      <c r="I63" s="101">
        <v>33</v>
      </c>
      <c r="J63" s="56"/>
      <c r="K63" s="56"/>
      <c r="L63" s="56">
        <v>36</v>
      </c>
      <c r="M63" s="56"/>
      <c r="N63" s="1"/>
      <c r="O63" s="1"/>
      <c r="P63" s="1"/>
    </row>
    <row r="64" spans="1:16" x14ac:dyDescent="0.2">
      <c r="A64" s="9" t="s">
        <v>46</v>
      </c>
      <c r="B64" s="10">
        <v>9</v>
      </c>
      <c r="C64" s="11" t="s">
        <v>47</v>
      </c>
      <c r="D64" s="11" t="s">
        <v>48</v>
      </c>
      <c r="E64" s="100">
        <f>SUM(F64:M64)</f>
        <v>184</v>
      </c>
      <c r="F64" s="101">
        <v>32</v>
      </c>
      <c r="G64" s="101">
        <v>28</v>
      </c>
      <c r="H64" s="101">
        <v>31</v>
      </c>
      <c r="I64" s="101">
        <v>28</v>
      </c>
      <c r="J64" s="56"/>
      <c r="K64" s="56">
        <v>33</v>
      </c>
      <c r="L64" s="56">
        <v>32</v>
      </c>
      <c r="M64" s="56"/>
      <c r="N64" s="1"/>
      <c r="O64" s="1"/>
      <c r="P64" s="1"/>
    </row>
    <row r="65" spans="1:16" x14ac:dyDescent="0.2">
      <c r="A65" s="9" t="s">
        <v>77</v>
      </c>
      <c r="B65" s="10">
        <v>39</v>
      </c>
      <c r="C65" s="11" t="s">
        <v>78</v>
      </c>
      <c r="D65" s="11" t="s">
        <v>79</v>
      </c>
      <c r="E65" s="100">
        <f>SUM(F65:M65)</f>
        <v>172</v>
      </c>
      <c r="F65" s="101">
        <v>36</v>
      </c>
      <c r="G65" s="101"/>
      <c r="H65" s="101">
        <v>32</v>
      </c>
      <c r="I65" s="56"/>
      <c r="J65" s="56">
        <v>35</v>
      </c>
      <c r="K65" s="56">
        <v>35</v>
      </c>
      <c r="L65" s="56">
        <v>34</v>
      </c>
      <c r="M65" s="56"/>
      <c r="N65" s="1"/>
      <c r="O65" s="1"/>
      <c r="P65" s="1"/>
    </row>
    <row r="66" spans="1:16" x14ac:dyDescent="0.2">
      <c r="A66" s="9" t="s">
        <v>100</v>
      </c>
      <c r="B66" s="10">
        <v>10</v>
      </c>
      <c r="C66" s="11" t="s">
        <v>101</v>
      </c>
      <c r="D66" s="11" t="s">
        <v>102</v>
      </c>
      <c r="E66" s="100">
        <f>SUM(F66:M66)</f>
        <v>149</v>
      </c>
      <c r="F66" s="101">
        <v>38</v>
      </c>
      <c r="G66" s="101">
        <v>34</v>
      </c>
      <c r="H66" s="101">
        <v>36</v>
      </c>
      <c r="I66" s="101"/>
      <c r="J66" s="56"/>
      <c r="K66" s="56"/>
      <c r="L66" s="56">
        <v>41</v>
      </c>
      <c r="M66" s="56"/>
      <c r="N66" s="1"/>
      <c r="O66" s="1"/>
      <c r="P66" s="1"/>
    </row>
    <row r="67" spans="1:16" x14ac:dyDescent="0.2">
      <c r="A67" s="103" t="s">
        <v>85</v>
      </c>
      <c r="B67" s="106" t="s">
        <v>375</v>
      </c>
      <c r="C67" s="105" t="s">
        <v>289</v>
      </c>
      <c r="D67" s="105" t="s">
        <v>290</v>
      </c>
      <c r="E67" s="100">
        <f>SUM(F67:M67)</f>
        <v>138</v>
      </c>
      <c r="F67" s="101"/>
      <c r="G67" s="101">
        <v>24</v>
      </c>
      <c r="H67" s="56">
        <v>27</v>
      </c>
      <c r="I67" s="56">
        <v>27</v>
      </c>
      <c r="J67" s="56">
        <v>29</v>
      </c>
      <c r="K67" s="56"/>
      <c r="L67" s="56">
        <v>31</v>
      </c>
      <c r="M67" s="56"/>
      <c r="N67" s="1"/>
      <c r="O67" s="1"/>
      <c r="P67" s="1"/>
    </row>
    <row r="68" spans="1:16" x14ac:dyDescent="0.2">
      <c r="A68" s="9" t="s">
        <v>42</v>
      </c>
      <c r="B68" s="10">
        <v>19</v>
      </c>
      <c r="C68" s="11" t="s">
        <v>43</v>
      </c>
      <c r="D68" s="11" t="s">
        <v>44</v>
      </c>
      <c r="E68" s="100">
        <f>SUM(F68:M68)</f>
        <v>136</v>
      </c>
      <c r="F68" s="101">
        <v>35</v>
      </c>
      <c r="G68" s="101"/>
      <c r="H68" s="101">
        <v>33</v>
      </c>
      <c r="I68" s="101">
        <v>35</v>
      </c>
      <c r="J68" s="56"/>
      <c r="K68" s="56"/>
      <c r="L68" s="56">
        <v>33</v>
      </c>
      <c r="M68" s="56"/>
      <c r="N68" s="1"/>
      <c r="O68" s="1"/>
      <c r="P68" s="1"/>
    </row>
    <row r="69" spans="1:16" x14ac:dyDescent="0.2">
      <c r="A69" s="103" t="s">
        <v>77</v>
      </c>
      <c r="B69" s="104">
        <v>11</v>
      </c>
      <c r="C69" s="105" t="s">
        <v>532</v>
      </c>
      <c r="D69" s="105" t="s">
        <v>533</v>
      </c>
      <c r="E69" s="100">
        <f>SUM(F69:M69)</f>
        <v>135</v>
      </c>
      <c r="F69" s="101"/>
      <c r="G69" s="101"/>
      <c r="H69" s="101"/>
      <c r="I69" s="56">
        <v>29</v>
      </c>
      <c r="J69" s="56">
        <v>32</v>
      </c>
      <c r="K69" s="56">
        <v>36</v>
      </c>
      <c r="L69" s="56">
        <v>38</v>
      </c>
      <c r="M69" s="56"/>
      <c r="N69" s="1"/>
      <c r="O69" s="1"/>
      <c r="P69" s="1"/>
    </row>
    <row r="70" spans="1:16" x14ac:dyDescent="0.2">
      <c r="A70" s="9" t="s">
        <v>71</v>
      </c>
      <c r="B70" s="10">
        <v>2</v>
      </c>
      <c r="C70" s="11" t="s">
        <v>72</v>
      </c>
      <c r="D70" s="11" t="s">
        <v>73</v>
      </c>
      <c r="E70" s="100">
        <f>SUM(F70:M70)</f>
        <v>120</v>
      </c>
      <c r="F70" s="101">
        <v>31</v>
      </c>
      <c r="G70" s="101">
        <v>29</v>
      </c>
      <c r="H70" s="101"/>
      <c r="I70" s="56">
        <v>30</v>
      </c>
      <c r="J70" s="56">
        <v>30</v>
      </c>
      <c r="K70" s="56"/>
      <c r="L70" s="56"/>
      <c r="M70" s="56"/>
      <c r="N70" s="1"/>
      <c r="O70" s="1"/>
      <c r="P70" s="1"/>
    </row>
    <row r="71" spans="1:16" x14ac:dyDescent="0.2">
      <c r="A71" s="9" t="s">
        <v>77</v>
      </c>
      <c r="B71" s="10">
        <v>72</v>
      </c>
      <c r="C71" s="11" t="s">
        <v>80</v>
      </c>
      <c r="D71" s="11" t="s">
        <v>81</v>
      </c>
      <c r="E71" s="100">
        <f>SUM(F71:M71)</f>
        <v>103</v>
      </c>
      <c r="F71" s="101">
        <v>34</v>
      </c>
      <c r="G71" s="101"/>
      <c r="H71" s="101">
        <v>35</v>
      </c>
      <c r="I71" s="101"/>
      <c r="J71" s="56">
        <v>34</v>
      </c>
      <c r="K71" s="56"/>
      <c r="L71" s="56"/>
      <c r="M71" s="56"/>
      <c r="N71" s="1"/>
      <c r="O71" s="1"/>
      <c r="P71" s="1"/>
    </row>
    <row r="72" spans="1:16" x14ac:dyDescent="0.2">
      <c r="A72" s="103" t="s">
        <v>85</v>
      </c>
      <c r="B72" s="106" t="s">
        <v>394</v>
      </c>
      <c r="C72" s="105" t="s">
        <v>276</v>
      </c>
      <c r="D72" s="105" t="s">
        <v>87</v>
      </c>
      <c r="E72" s="100">
        <f>SUM(F72:M72)</f>
        <v>74</v>
      </c>
      <c r="F72" s="101"/>
      <c r="G72" s="101">
        <v>36</v>
      </c>
      <c r="H72" s="101">
        <v>38</v>
      </c>
      <c r="I72" s="101"/>
      <c r="J72" s="56"/>
      <c r="K72" s="56"/>
      <c r="L72" s="56"/>
      <c r="M72" s="56"/>
      <c r="N72" s="1"/>
      <c r="O72" s="1"/>
      <c r="P72" s="1"/>
    </row>
    <row r="73" spans="1:16" x14ac:dyDescent="0.2">
      <c r="A73" s="103" t="s">
        <v>77</v>
      </c>
      <c r="B73" s="106" t="s">
        <v>398</v>
      </c>
      <c r="C73" s="105" t="s">
        <v>268</v>
      </c>
      <c r="D73" s="105" t="s">
        <v>269</v>
      </c>
      <c r="E73" s="100">
        <f>SUM(F73:M73)</f>
        <v>73</v>
      </c>
      <c r="F73" s="101"/>
      <c r="G73" s="101">
        <v>32</v>
      </c>
      <c r="H73" s="101"/>
      <c r="I73" s="56"/>
      <c r="J73" s="56">
        <v>41</v>
      </c>
      <c r="K73" s="56"/>
      <c r="L73" s="56"/>
      <c r="M73" s="56"/>
      <c r="N73" s="1"/>
      <c r="O73" s="1"/>
      <c r="P73" s="1"/>
    </row>
    <row r="74" spans="1:16" x14ac:dyDescent="0.2">
      <c r="A74" s="103" t="s">
        <v>85</v>
      </c>
      <c r="B74" s="106" t="s">
        <v>397</v>
      </c>
      <c r="C74" s="105" t="s">
        <v>282</v>
      </c>
      <c r="D74" s="105" t="s">
        <v>283</v>
      </c>
      <c r="E74" s="100">
        <f>SUM(F74:M74)</f>
        <v>67</v>
      </c>
      <c r="F74" s="101"/>
      <c r="G74" s="101">
        <v>33</v>
      </c>
      <c r="H74" s="101"/>
      <c r="I74" s="56">
        <v>34</v>
      </c>
      <c r="J74" s="56"/>
      <c r="K74" s="56"/>
      <c r="L74" s="56"/>
      <c r="M74" s="56"/>
      <c r="N74" s="1"/>
      <c r="O74" s="1"/>
      <c r="P74" s="1"/>
    </row>
    <row r="75" spans="1:16" x14ac:dyDescent="0.2">
      <c r="A75" s="103" t="s">
        <v>277</v>
      </c>
      <c r="B75" s="106" t="s">
        <v>395</v>
      </c>
      <c r="C75" s="105" t="s">
        <v>278</v>
      </c>
      <c r="D75" s="105" t="s">
        <v>279</v>
      </c>
      <c r="E75" s="100">
        <f>SUM(F75:M75)</f>
        <v>66</v>
      </c>
      <c r="F75" s="101"/>
      <c r="G75" s="101">
        <v>35</v>
      </c>
      <c r="H75" s="101"/>
      <c r="I75" s="56"/>
      <c r="J75" s="56">
        <v>31</v>
      </c>
      <c r="K75" s="56"/>
      <c r="L75" s="56"/>
      <c r="M75" s="56"/>
      <c r="N75" s="1"/>
      <c r="O75" s="1"/>
      <c r="P75" s="1"/>
    </row>
    <row r="76" spans="1:16" x14ac:dyDescent="0.2">
      <c r="A76" s="103" t="s">
        <v>85</v>
      </c>
      <c r="B76" s="106" t="s">
        <v>399</v>
      </c>
      <c r="C76" s="105" t="s">
        <v>286</v>
      </c>
      <c r="D76" s="105" t="s">
        <v>287</v>
      </c>
      <c r="E76" s="100">
        <f>SUM(F76:M76)</f>
        <v>61</v>
      </c>
      <c r="F76" s="101"/>
      <c r="G76" s="101">
        <v>31</v>
      </c>
      <c r="H76" s="101">
        <v>30</v>
      </c>
      <c r="I76" s="56"/>
      <c r="J76" s="56"/>
      <c r="K76" s="56"/>
      <c r="L76" s="56"/>
      <c r="M76" s="56"/>
      <c r="N76" s="1"/>
      <c r="O76" s="1"/>
      <c r="P76" s="1"/>
    </row>
    <row r="77" spans="1:16" s="131" customFormat="1" x14ac:dyDescent="0.2">
      <c r="A77" s="61" t="s">
        <v>85</v>
      </c>
      <c r="B77" s="61">
        <v>102</v>
      </c>
      <c r="C77" s="116" t="s">
        <v>22</v>
      </c>
      <c r="D77" s="116" t="s">
        <v>843</v>
      </c>
      <c r="E77" s="100">
        <f>SUM(F77:M77)</f>
        <v>50</v>
      </c>
      <c r="F77" s="101"/>
      <c r="G77" s="101"/>
      <c r="H77" s="101"/>
      <c r="I77" s="56"/>
      <c r="J77" s="56"/>
      <c r="K77" s="56">
        <v>50</v>
      </c>
      <c r="L77" s="56"/>
      <c r="M77" s="56"/>
      <c r="N77" s="1"/>
      <c r="O77" s="1"/>
      <c r="P77" s="1"/>
    </row>
    <row r="78" spans="1:16" s="132" customFormat="1" x14ac:dyDescent="0.2">
      <c r="A78" s="61" t="s">
        <v>46</v>
      </c>
      <c r="B78" s="61">
        <v>6</v>
      </c>
      <c r="C78" s="116" t="s">
        <v>521</v>
      </c>
      <c r="D78" s="116" t="s">
        <v>48</v>
      </c>
      <c r="E78" s="100">
        <f>SUM(F78:M78)</f>
        <v>46</v>
      </c>
      <c r="F78" s="101"/>
      <c r="G78" s="101"/>
      <c r="H78" s="101"/>
      <c r="I78" s="56">
        <v>36</v>
      </c>
      <c r="J78" s="56"/>
      <c r="K78" s="56"/>
      <c r="L78" s="56"/>
      <c r="M78" s="56">
        <v>10</v>
      </c>
      <c r="N78" s="1" t="s">
        <v>931</v>
      </c>
      <c r="O78" s="1"/>
      <c r="P78" s="1"/>
    </row>
    <row r="79" spans="1:16" x14ac:dyDescent="0.2">
      <c r="A79" s="103" t="s">
        <v>77</v>
      </c>
      <c r="B79" s="104">
        <v>47</v>
      </c>
      <c r="C79" s="105" t="s">
        <v>423</v>
      </c>
      <c r="D79" s="105" t="s">
        <v>79</v>
      </c>
      <c r="E79" s="100">
        <f>SUM(F79:M79)</f>
        <v>45</v>
      </c>
      <c r="F79" s="101"/>
      <c r="G79" s="101"/>
      <c r="H79" s="101">
        <v>45</v>
      </c>
      <c r="I79" s="56"/>
      <c r="J79" s="56"/>
      <c r="K79" s="56"/>
      <c r="L79" s="56"/>
      <c r="M79" s="56"/>
      <c r="N79" s="1"/>
      <c r="O79" s="1"/>
      <c r="P79" s="1"/>
    </row>
    <row r="80" spans="1:16" x14ac:dyDescent="0.2">
      <c r="A80" s="103" t="s">
        <v>85</v>
      </c>
      <c r="B80" s="104">
        <v>0</v>
      </c>
      <c r="C80" s="105" t="s">
        <v>536</v>
      </c>
      <c r="D80" s="105" t="s">
        <v>87</v>
      </c>
      <c r="E80" s="100">
        <f>SUM(F80:M80)</f>
        <v>41</v>
      </c>
      <c r="F80" s="101"/>
      <c r="G80" s="101"/>
      <c r="H80" s="101"/>
      <c r="I80" s="56">
        <v>41</v>
      </c>
      <c r="J80" s="56"/>
      <c r="K80" s="56"/>
      <c r="L80" s="56"/>
      <c r="M80" s="56"/>
      <c r="N80" s="1"/>
      <c r="O80" s="1"/>
      <c r="P80" s="1"/>
    </row>
    <row r="81" spans="1:16" x14ac:dyDescent="0.2">
      <c r="A81" s="103" t="s">
        <v>71</v>
      </c>
      <c r="B81" s="106">
        <v>44</v>
      </c>
      <c r="C81" s="105" t="s">
        <v>669</v>
      </c>
      <c r="D81" s="105" t="s">
        <v>670</v>
      </c>
      <c r="E81" s="100">
        <f>SUM(F81:M81)</f>
        <v>38</v>
      </c>
      <c r="F81" s="101"/>
      <c r="G81" s="101"/>
      <c r="H81" s="101"/>
      <c r="I81" s="56"/>
      <c r="J81" s="56">
        <v>38</v>
      </c>
      <c r="K81" s="56"/>
      <c r="L81" s="56"/>
      <c r="M81" s="56"/>
      <c r="N81" s="1"/>
      <c r="O81" s="1"/>
      <c r="P81" s="1"/>
    </row>
    <row r="82" spans="1:16" x14ac:dyDescent="0.2">
      <c r="A82" s="103" t="s">
        <v>42</v>
      </c>
      <c r="B82" s="106">
        <v>73</v>
      </c>
      <c r="C82" s="105" t="s">
        <v>694</v>
      </c>
      <c r="D82" s="105" t="s">
        <v>695</v>
      </c>
      <c r="E82" s="100">
        <f>SUM(F82:M82)</f>
        <v>36</v>
      </c>
      <c r="F82" s="101"/>
      <c r="G82" s="101"/>
      <c r="H82" s="101"/>
      <c r="I82" s="56"/>
      <c r="J82" s="56">
        <v>36</v>
      </c>
      <c r="K82" s="56"/>
      <c r="L82" s="56"/>
      <c r="M82" s="56"/>
      <c r="N82" s="1"/>
      <c r="O82" s="1"/>
      <c r="P82" s="1"/>
    </row>
    <row r="83" spans="1:16" x14ac:dyDescent="0.2">
      <c r="A83" s="103" t="s">
        <v>46</v>
      </c>
      <c r="B83" s="104">
        <v>11</v>
      </c>
      <c r="C83" s="105" t="s">
        <v>973</v>
      </c>
      <c r="D83" s="105" t="s">
        <v>974</v>
      </c>
      <c r="E83" s="100">
        <f>SUM(F83:M83)</f>
        <v>35</v>
      </c>
      <c r="F83" s="101"/>
      <c r="G83" s="101"/>
      <c r="H83" s="101"/>
      <c r="I83" s="56"/>
      <c r="J83" s="56"/>
      <c r="K83" s="56"/>
      <c r="L83" s="56">
        <v>35</v>
      </c>
      <c r="M83" s="56"/>
      <c r="N83" s="1"/>
      <c r="O83" s="1"/>
      <c r="P83" s="1"/>
    </row>
    <row r="84" spans="1:16" x14ac:dyDescent="0.2">
      <c r="A84" s="103" t="s">
        <v>67</v>
      </c>
      <c r="B84" s="104">
        <v>1</v>
      </c>
      <c r="C84" s="105" t="s">
        <v>832</v>
      </c>
      <c r="D84" s="105" t="s">
        <v>833</v>
      </c>
      <c r="E84" s="100">
        <f>SUM(F84:M84)</f>
        <v>34</v>
      </c>
      <c r="F84" s="101"/>
      <c r="G84" s="101"/>
      <c r="H84" s="101"/>
      <c r="I84" s="56"/>
      <c r="J84" s="56"/>
      <c r="K84" s="56">
        <v>34</v>
      </c>
      <c r="L84" s="56"/>
      <c r="M84" s="56"/>
      <c r="N84" s="1"/>
      <c r="O84" s="1"/>
      <c r="P84" s="1"/>
    </row>
    <row r="85" spans="1:16" x14ac:dyDescent="0.2">
      <c r="A85" s="109" t="s">
        <v>77</v>
      </c>
      <c r="B85" s="110">
        <v>19</v>
      </c>
      <c r="C85" s="111" t="s">
        <v>83</v>
      </c>
      <c r="D85" s="111" t="s">
        <v>84</v>
      </c>
      <c r="E85" s="100">
        <f>SUM(F85:M85)</f>
        <v>33</v>
      </c>
      <c r="F85" s="101">
        <v>33</v>
      </c>
      <c r="G85" s="101"/>
      <c r="H85" s="101"/>
      <c r="I85" s="56"/>
      <c r="J85" s="56"/>
      <c r="K85" s="56"/>
      <c r="L85" s="56"/>
      <c r="M85" s="56"/>
      <c r="N85" s="1"/>
      <c r="O85" s="1"/>
      <c r="P85" s="1"/>
    </row>
    <row r="86" spans="1:16" x14ac:dyDescent="0.2">
      <c r="A86" s="66" t="s">
        <v>237</v>
      </c>
      <c r="B86" s="77">
        <v>72</v>
      </c>
      <c r="C86" s="68" t="s">
        <v>683</v>
      </c>
      <c r="D86" s="68" t="s">
        <v>552</v>
      </c>
      <c r="E86" s="100">
        <f>SUM(F86:M86)</f>
        <v>33</v>
      </c>
      <c r="F86" s="101"/>
      <c r="G86" s="101"/>
      <c r="H86" s="101"/>
      <c r="I86" s="56"/>
      <c r="J86" s="56">
        <v>33</v>
      </c>
      <c r="K86" s="56"/>
      <c r="L86" s="56"/>
      <c r="M86" s="56"/>
      <c r="N86" s="1"/>
      <c r="O86" s="1"/>
      <c r="P86" s="1"/>
    </row>
    <row r="87" spans="1:16" s="131" customFormat="1" x14ac:dyDescent="0.2">
      <c r="A87" s="61" t="s">
        <v>100</v>
      </c>
      <c r="B87" s="61">
        <v>68</v>
      </c>
      <c r="C87" s="116" t="s">
        <v>551</v>
      </c>
      <c r="D87" s="116" t="s">
        <v>552</v>
      </c>
      <c r="E87" s="100">
        <f>SUM(F87:M87)</f>
        <v>32</v>
      </c>
      <c r="F87" s="101"/>
      <c r="G87" s="101"/>
      <c r="H87" s="101"/>
      <c r="I87" s="56">
        <v>32</v>
      </c>
      <c r="J87" s="56"/>
      <c r="K87" s="56"/>
      <c r="L87" s="56"/>
      <c r="M87" s="56"/>
      <c r="N87" s="1"/>
      <c r="O87" s="1"/>
      <c r="P87" s="1"/>
    </row>
    <row r="88" spans="1:16" x14ac:dyDescent="0.2">
      <c r="A88" s="66" t="s">
        <v>77</v>
      </c>
      <c r="B88" s="67">
        <v>14</v>
      </c>
      <c r="C88" s="68" t="s">
        <v>530</v>
      </c>
      <c r="D88" s="68" t="s">
        <v>531</v>
      </c>
      <c r="E88" s="100">
        <f>SUM(F88:M88)</f>
        <v>31</v>
      </c>
      <c r="F88" s="101"/>
      <c r="G88" s="101"/>
      <c r="H88" s="101"/>
      <c r="I88" s="56">
        <v>31</v>
      </c>
      <c r="J88" s="56"/>
      <c r="K88" s="56"/>
      <c r="L88" s="56"/>
      <c r="M88" s="56"/>
      <c r="N88" s="1"/>
      <c r="O88" s="1"/>
      <c r="P88" s="1"/>
    </row>
    <row r="89" spans="1:16" x14ac:dyDescent="0.2">
      <c r="A89" s="66" t="s">
        <v>77</v>
      </c>
      <c r="B89" s="77" t="s">
        <v>400</v>
      </c>
      <c r="C89" s="68" t="s">
        <v>116</v>
      </c>
      <c r="D89" s="68" t="s">
        <v>117</v>
      </c>
      <c r="E89" s="100">
        <f>SUM(F89:M89)</f>
        <v>30</v>
      </c>
      <c r="F89" s="101"/>
      <c r="G89" s="101">
        <v>30</v>
      </c>
      <c r="H89" s="101"/>
      <c r="I89" s="56"/>
      <c r="J89" s="56"/>
      <c r="K89" s="56"/>
      <c r="L89" s="56"/>
      <c r="M89" s="56"/>
      <c r="N89" s="1"/>
      <c r="O89" s="1"/>
      <c r="P89" s="1"/>
    </row>
    <row r="90" spans="1:16" x14ac:dyDescent="0.2">
      <c r="A90" s="66" t="s">
        <v>85</v>
      </c>
      <c r="B90" s="67">
        <v>20</v>
      </c>
      <c r="C90" s="68" t="s">
        <v>440</v>
      </c>
      <c r="D90" s="68" t="s">
        <v>441</v>
      </c>
      <c r="E90" s="100">
        <f>SUM(F90:M90)</f>
        <v>29</v>
      </c>
      <c r="F90" s="101"/>
      <c r="G90" s="101"/>
      <c r="H90" s="101">
        <v>29</v>
      </c>
      <c r="I90" s="56"/>
      <c r="J90" s="56"/>
      <c r="K90" s="56"/>
      <c r="L90" s="56"/>
      <c r="M90" s="56"/>
      <c r="N90" s="1"/>
      <c r="O90" s="1"/>
      <c r="P90" s="1"/>
    </row>
    <row r="91" spans="1:16" x14ac:dyDescent="0.2">
      <c r="A91" s="61" t="s">
        <v>71</v>
      </c>
      <c r="B91" s="124">
        <v>441</v>
      </c>
      <c r="C91" s="116" t="s">
        <v>678</v>
      </c>
      <c r="D91" s="116" t="s">
        <v>670</v>
      </c>
      <c r="E91" s="100">
        <f>SUM(F91:M91)</f>
        <v>28</v>
      </c>
      <c r="F91" s="101"/>
      <c r="G91" s="101"/>
      <c r="H91" s="101"/>
      <c r="I91" s="56"/>
      <c r="J91" s="56">
        <v>28</v>
      </c>
      <c r="K91" s="56"/>
      <c r="L91" s="56"/>
      <c r="M91" s="56"/>
      <c r="N91" s="1"/>
      <c r="O91" s="1"/>
      <c r="P91" s="1"/>
    </row>
    <row r="92" spans="1:16" x14ac:dyDescent="0.2">
      <c r="A92" s="61" t="s">
        <v>77</v>
      </c>
      <c r="B92" s="61">
        <v>9</v>
      </c>
      <c r="C92" s="116" t="s">
        <v>429</v>
      </c>
      <c r="D92" s="116" t="s">
        <v>430</v>
      </c>
      <c r="E92" s="100">
        <f>SUM(F92:M92)</f>
        <v>28</v>
      </c>
      <c r="F92" s="101"/>
      <c r="G92" s="101"/>
      <c r="H92" s="101">
        <v>28</v>
      </c>
      <c r="I92" s="56"/>
      <c r="J92" s="56"/>
      <c r="K92" s="56"/>
      <c r="L92" s="56"/>
      <c r="M92" s="56"/>
      <c r="N92" s="1"/>
      <c r="O92" s="1"/>
      <c r="P92" s="1"/>
    </row>
    <row r="93" spans="1:16" x14ac:dyDescent="0.2">
      <c r="A93" s="61" t="s">
        <v>77</v>
      </c>
      <c r="B93" s="124" t="s">
        <v>376</v>
      </c>
      <c r="C93" s="116" t="s">
        <v>270</v>
      </c>
      <c r="D93" s="116" t="s">
        <v>271</v>
      </c>
      <c r="E93" s="100">
        <f>SUM(F93:M93)</f>
        <v>27</v>
      </c>
      <c r="F93" s="101"/>
      <c r="G93" s="101">
        <v>27</v>
      </c>
      <c r="H93" s="101"/>
      <c r="I93" s="56"/>
      <c r="J93" s="56"/>
      <c r="K93" s="56"/>
      <c r="L93" s="56"/>
      <c r="M93" s="56"/>
      <c r="N93" s="1"/>
      <c r="O93" s="1"/>
      <c r="P93" s="1"/>
    </row>
    <row r="94" spans="1:16" x14ac:dyDescent="0.2">
      <c r="A94" s="61" t="s">
        <v>71</v>
      </c>
      <c r="B94" s="124">
        <v>144</v>
      </c>
      <c r="C94" s="116" t="s">
        <v>679</v>
      </c>
      <c r="D94" s="116" t="s">
        <v>670</v>
      </c>
      <c r="E94" s="100">
        <f>SUM(F94:M94)</f>
        <v>27</v>
      </c>
      <c r="F94" s="101"/>
      <c r="G94" s="101"/>
      <c r="H94" s="101"/>
      <c r="I94" s="56"/>
      <c r="J94" s="56">
        <v>27</v>
      </c>
      <c r="K94" s="56"/>
      <c r="L94" s="56"/>
      <c r="M94" s="56"/>
      <c r="N94" s="1"/>
      <c r="O94" s="1"/>
      <c r="P94" s="1"/>
    </row>
    <row r="95" spans="1:16" x14ac:dyDescent="0.2">
      <c r="A95" s="61" t="s">
        <v>67</v>
      </c>
      <c r="B95" s="124" t="s">
        <v>401</v>
      </c>
      <c r="C95" s="116" t="s">
        <v>264</v>
      </c>
      <c r="D95" s="116" t="s">
        <v>265</v>
      </c>
      <c r="E95" s="100">
        <f>SUM(F95:M95)</f>
        <v>26</v>
      </c>
      <c r="F95" s="101"/>
      <c r="G95" s="101">
        <v>26</v>
      </c>
      <c r="H95" s="101"/>
      <c r="I95" s="56"/>
      <c r="J95" s="56"/>
      <c r="K95" s="56"/>
      <c r="L95" s="56"/>
      <c r="M95" s="56"/>
      <c r="N95" s="1"/>
      <c r="O95" s="1"/>
      <c r="P95" s="1"/>
    </row>
    <row r="96" spans="1:16" x14ac:dyDescent="0.2">
      <c r="A96" s="103" t="s">
        <v>237</v>
      </c>
      <c r="B96" s="106" t="s">
        <v>393</v>
      </c>
      <c r="C96" s="105" t="s">
        <v>238</v>
      </c>
      <c r="D96" s="105" t="s">
        <v>239</v>
      </c>
      <c r="E96" s="100">
        <f>SUM(F96:M96)</f>
        <v>25</v>
      </c>
      <c r="F96" s="101"/>
      <c r="G96" s="101">
        <v>25</v>
      </c>
      <c r="H96" s="101"/>
      <c r="I96" s="1"/>
      <c r="J96" s="56"/>
      <c r="K96" s="56"/>
      <c r="L96" s="56"/>
      <c r="M96" s="56"/>
      <c r="N96" s="1"/>
      <c r="O96" s="1"/>
      <c r="P96" s="1"/>
    </row>
    <row r="97" spans="1:16" ht="20.25" x14ac:dyDescent="0.2">
      <c r="A97" s="150" t="s">
        <v>309</v>
      </c>
      <c r="B97" s="151"/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M97" s="151"/>
      <c r="N97" s="159"/>
      <c r="O97" s="1"/>
      <c r="P97" s="1"/>
    </row>
    <row r="98" spans="1:16" x14ac:dyDescent="0.2">
      <c r="A98" s="103" t="s">
        <v>993</v>
      </c>
      <c r="B98" s="104">
        <v>1</v>
      </c>
      <c r="C98" s="105" t="s">
        <v>308</v>
      </c>
      <c r="D98" s="105" t="s">
        <v>309</v>
      </c>
      <c r="E98" s="100">
        <f>SUM(F98:M98)</f>
        <v>190</v>
      </c>
      <c r="F98" s="101"/>
      <c r="G98" s="101">
        <v>45</v>
      </c>
      <c r="H98" s="101">
        <v>50</v>
      </c>
      <c r="I98" s="101">
        <v>45</v>
      </c>
      <c r="J98" s="101"/>
      <c r="K98" s="101"/>
      <c r="L98" s="101">
        <v>50</v>
      </c>
      <c r="M98" s="101"/>
      <c r="N98" s="54"/>
      <c r="O98" s="1"/>
      <c r="P98" s="1"/>
    </row>
    <row r="99" spans="1:16" x14ac:dyDescent="0.2">
      <c r="A99" s="61" t="s">
        <v>301</v>
      </c>
      <c r="B99" s="61">
        <v>19</v>
      </c>
      <c r="C99" s="116" t="s">
        <v>302</v>
      </c>
      <c r="D99" s="116" t="s">
        <v>303</v>
      </c>
      <c r="E99" s="100">
        <f>SUM(F99:M99)</f>
        <v>100</v>
      </c>
      <c r="F99" s="101"/>
      <c r="G99" s="101">
        <v>50</v>
      </c>
      <c r="H99" s="101"/>
      <c r="I99" s="101">
        <v>50</v>
      </c>
      <c r="J99" s="101"/>
      <c r="K99" s="101"/>
      <c r="L99" s="101"/>
      <c r="M99" s="101"/>
      <c r="N99" s="54"/>
      <c r="O99" s="1"/>
      <c r="P99" s="1"/>
    </row>
    <row r="100" spans="1:16" x14ac:dyDescent="0.2">
      <c r="A100" s="103" t="s">
        <v>301</v>
      </c>
      <c r="B100" s="106">
        <v>91</v>
      </c>
      <c r="C100" s="105" t="s">
        <v>22</v>
      </c>
      <c r="D100" s="105" t="s">
        <v>309</v>
      </c>
      <c r="E100" s="100">
        <f>SUM(F100:M100)</f>
        <v>50</v>
      </c>
      <c r="F100" s="101"/>
      <c r="G100" s="101"/>
      <c r="H100" s="101"/>
      <c r="I100" s="101"/>
      <c r="J100" s="101">
        <v>50</v>
      </c>
      <c r="K100" s="101"/>
      <c r="L100" s="101"/>
      <c r="M100" s="101"/>
      <c r="N100" s="54"/>
      <c r="O100" s="1"/>
      <c r="P100" s="1"/>
    </row>
    <row r="101" spans="1:16" ht="20.25" x14ac:dyDescent="0.2">
      <c r="A101" s="150" t="s">
        <v>179</v>
      </c>
      <c r="B101" s="151"/>
      <c r="C101" s="151"/>
      <c r="D101" s="151"/>
      <c r="E101" s="151"/>
      <c r="F101" s="151"/>
      <c r="G101" s="151"/>
      <c r="H101" s="151"/>
      <c r="I101" s="151"/>
      <c r="J101" s="151"/>
      <c r="K101" s="151"/>
      <c r="L101" s="151"/>
      <c r="M101" s="151"/>
      <c r="N101" s="159"/>
      <c r="O101" s="54"/>
      <c r="P101" s="54"/>
    </row>
    <row r="102" spans="1:16" x14ac:dyDescent="0.2">
      <c r="A102" s="9" t="s">
        <v>327</v>
      </c>
      <c r="B102" s="10">
        <v>1</v>
      </c>
      <c r="C102" s="11" t="s">
        <v>123</v>
      </c>
      <c r="D102" s="11" t="s">
        <v>124</v>
      </c>
      <c r="E102" s="100">
        <f>SUM(F102:M102)</f>
        <v>235</v>
      </c>
      <c r="F102" s="101">
        <v>36</v>
      </c>
      <c r="G102" s="101">
        <v>36</v>
      </c>
      <c r="H102" s="101">
        <v>36</v>
      </c>
      <c r="I102" s="101">
        <v>45</v>
      </c>
      <c r="J102" s="56">
        <v>41</v>
      </c>
      <c r="K102" s="56">
        <v>36</v>
      </c>
      <c r="L102" s="56" t="s">
        <v>937</v>
      </c>
      <c r="M102" s="56">
        <v>5</v>
      </c>
      <c r="N102" s="1" t="s">
        <v>1044</v>
      </c>
      <c r="O102" s="1"/>
      <c r="P102" s="1"/>
    </row>
    <row r="103" spans="1:16" x14ac:dyDescent="0.2">
      <c r="A103" s="103" t="s">
        <v>322</v>
      </c>
      <c r="B103" s="104">
        <v>51</v>
      </c>
      <c r="C103" s="107" t="s">
        <v>323</v>
      </c>
      <c r="D103" s="107" t="s">
        <v>324</v>
      </c>
      <c r="E103" s="100">
        <f>SUM(F103:M103)</f>
        <v>179</v>
      </c>
      <c r="F103" s="101"/>
      <c r="G103" s="101">
        <v>38</v>
      </c>
      <c r="H103" s="101"/>
      <c r="I103" s="101">
        <v>41</v>
      </c>
      <c r="J103" s="101">
        <v>34</v>
      </c>
      <c r="K103" s="101">
        <v>32</v>
      </c>
      <c r="L103" s="101">
        <v>34</v>
      </c>
      <c r="M103" s="101"/>
      <c r="N103" s="1"/>
      <c r="O103" s="1"/>
      <c r="P103" s="1"/>
    </row>
    <row r="104" spans="1:16" x14ac:dyDescent="0.2">
      <c r="A104" s="103" t="s">
        <v>313</v>
      </c>
      <c r="B104" s="104">
        <v>98</v>
      </c>
      <c r="C104" s="107" t="s">
        <v>314</v>
      </c>
      <c r="D104" s="107" t="s">
        <v>315</v>
      </c>
      <c r="E104" s="100">
        <f>SUM(F104:M104)</f>
        <v>140</v>
      </c>
      <c r="F104" s="101"/>
      <c r="G104" s="101">
        <v>45</v>
      </c>
      <c r="H104" s="101">
        <v>45</v>
      </c>
      <c r="I104" s="101">
        <v>50</v>
      </c>
      <c r="J104" s="56"/>
      <c r="K104" s="56"/>
      <c r="L104" s="56"/>
      <c r="M104" s="56"/>
      <c r="N104" s="1"/>
      <c r="O104" s="1"/>
      <c r="P104" s="1"/>
    </row>
    <row r="105" spans="1:16" x14ac:dyDescent="0.2">
      <c r="A105" s="103" t="s">
        <v>178</v>
      </c>
      <c r="B105" s="106">
        <v>41</v>
      </c>
      <c r="C105" s="105" t="s">
        <v>688</v>
      </c>
      <c r="D105" s="105" t="s">
        <v>23</v>
      </c>
      <c r="E105" s="100">
        <f>SUM(F105:M105)</f>
        <v>131</v>
      </c>
      <c r="F105" s="101"/>
      <c r="G105" s="101"/>
      <c r="H105" s="101"/>
      <c r="I105" s="101"/>
      <c r="J105" s="101">
        <v>45</v>
      </c>
      <c r="K105" s="101">
        <v>45</v>
      </c>
      <c r="L105" s="101">
        <v>41</v>
      </c>
      <c r="M105" s="101"/>
      <c r="N105" s="1"/>
      <c r="O105" s="1"/>
      <c r="P105" s="1"/>
    </row>
    <row r="106" spans="1:16" x14ac:dyDescent="0.2">
      <c r="A106" s="103" t="s">
        <v>445</v>
      </c>
      <c r="B106" s="104">
        <v>744</v>
      </c>
      <c r="C106" s="105" t="s">
        <v>446</v>
      </c>
      <c r="D106" s="105" t="s">
        <v>447</v>
      </c>
      <c r="E106" s="100">
        <f>SUM(F106:M106)</f>
        <v>100</v>
      </c>
      <c r="F106" s="101"/>
      <c r="G106" s="101"/>
      <c r="H106" s="101">
        <v>50</v>
      </c>
      <c r="I106" s="101"/>
      <c r="J106" s="56">
        <v>50</v>
      </c>
      <c r="K106" s="56"/>
      <c r="L106" s="56"/>
      <c r="M106" s="56"/>
      <c r="N106" s="1"/>
      <c r="O106" s="1"/>
      <c r="P106" s="1"/>
    </row>
    <row r="107" spans="1:16" s="131" customFormat="1" x14ac:dyDescent="0.2">
      <c r="A107" s="9" t="s">
        <v>310</v>
      </c>
      <c r="B107" s="10">
        <v>9</v>
      </c>
      <c r="C107" s="11" t="s">
        <v>111</v>
      </c>
      <c r="D107" s="11" t="s">
        <v>112</v>
      </c>
      <c r="E107" s="100">
        <f>SUM(F107:M107)</f>
        <v>95</v>
      </c>
      <c r="F107" s="101">
        <v>45</v>
      </c>
      <c r="G107" s="101">
        <v>50</v>
      </c>
      <c r="H107" s="101"/>
      <c r="I107" s="101"/>
      <c r="J107" s="56"/>
      <c r="K107" s="56"/>
      <c r="L107" s="56"/>
      <c r="M107" s="56"/>
      <c r="N107" s="1"/>
      <c r="O107" s="1"/>
      <c r="P107" s="1"/>
    </row>
    <row r="108" spans="1:16" x14ac:dyDescent="0.2">
      <c r="A108" s="103" t="s">
        <v>322</v>
      </c>
      <c r="B108" s="104">
        <v>511</v>
      </c>
      <c r="C108" s="107" t="s">
        <v>646</v>
      </c>
      <c r="D108" s="107" t="s">
        <v>324</v>
      </c>
      <c r="E108" s="100">
        <f>SUM(F108:M108)</f>
        <v>89</v>
      </c>
      <c r="F108" s="101"/>
      <c r="G108" s="101"/>
      <c r="H108" s="101"/>
      <c r="I108" s="101"/>
      <c r="J108" s="101">
        <v>33</v>
      </c>
      <c r="K108" s="101">
        <v>28</v>
      </c>
      <c r="L108" s="101">
        <v>28</v>
      </c>
      <c r="M108" s="101"/>
      <c r="N108" s="1"/>
      <c r="O108" s="1"/>
      <c r="P108" s="1"/>
    </row>
    <row r="109" spans="1:16" x14ac:dyDescent="0.2">
      <c r="A109" s="103" t="s">
        <v>709</v>
      </c>
      <c r="B109" s="104">
        <v>2</v>
      </c>
      <c r="C109" s="105" t="s">
        <v>855</v>
      </c>
      <c r="D109" s="105" t="s">
        <v>856</v>
      </c>
      <c r="E109" s="100">
        <f>SUM(F109:M109)</f>
        <v>88</v>
      </c>
      <c r="F109" s="101"/>
      <c r="G109" s="101"/>
      <c r="H109" s="101"/>
      <c r="I109" s="101"/>
      <c r="J109" s="101"/>
      <c r="K109" s="101">
        <v>38</v>
      </c>
      <c r="L109" s="101">
        <v>50</v>
      </c>
      <c r="M109" s="101"/>
      <c r="N109" s="1"/>
      <c r="O109" s="1"/>
      <c r="P109" s="1"/>
    </row>
    <row r="110" spans="1:16" x14ac:dyDescent="0.2">
      <c r="A110" s="103" t="s">
        <v>310</v>
      </c>
      <c r="B110" s="104">
        <v>17</v>
      </c>
      <c r="C110" s="105" t="s">
        <v>451</v>
      </c>
      <c r="D110" s="105" t="s">
        <v>134</v>
      </c>
      <c r="E110" s="100">
        <f>SUM(F110:M110)</f>
        <v>77</v>
      </c>
      <c r="F110" s="101"/>
      <c r="G110" s="101"/>
      <c r="H110" s="101">
        <v>41</v>
      </c>
      <c r="I110" s="101"/>
      <c r="J110" s="101">
        <v>36</v>
      </c>
      <c r="K110" s="101"/>
      <c r="L110" s="101"/>
      <c r="M110" s="101"/>
      <c r="N110" s="1"/>
      <c r="O110" s="1"/>
      <c r="P110" s="1"/>
    </row>
    <row r="111" spans="1:16" s="131" customFormat="1" x14ac:dyDescent="0.2">
      <c r="A111" s="61" t="s">
        <v>317</v>
      </c>
      <c r="B111" s="124">
        <v>7</v>
      </c>
      <c r="C111" s="116" t="s">
        <v>705</v>
      </c>
      <c r="D111" s="116" t="s">
        <v>706</v>
      </c>
      <c r="E111" s="100">
        <f>SUM(F111:M111)</f>
        <v>72</v>
      </c>
      <c r="F111" s="101"/>
      <c r="G111" s="101"/>
      <c r="H111" s="101"/>
      <c r="I111" s="101"/>
      <c r="J111" s="101">
        <v>38</v>
      </c>
      <c r="K111" s="101">
        <v>34</v>
      </c>
      <c r="L111" s="101"/>
      <c r="M111" s="101"/>
      <c r="N111" s="1"/>
      <c r="O111" s="1"/>
      <c r="P111" s="1"/>
    </row>
    <row r="112" spans="1:16" s="131" customFormat="1" x14ac:dyDescent="0.2">
      <c r="A112" s="61" t="s">
        <v>709</v>
      </c>
      <c r="B112" s="124">
        <v>88</v>
      </c>
      <c r="C112" s="116" t="s">
        <v>710</v>
      </c>
      <c r="D112" s="116" t="s">
        <v>48</v>
      </c>
      <c r="E112" s="100">
        <f>SUM(F112:M112)</f>
        <v>68</v>
      </c>
      <c r="F112" s="101"/>
      <c r="G112" s="101"/>
      <c r="H112" s="101"/>
      <c r="I112" s="101"/>
      <c r="J112" s="101">
        <v>35</v>
      </c>
      <c r="K112" s="101"/>
      <c r="L112" s="101">
        <v>33</v>
      </c>
      <c r="M112" s="101"/>
      <c r="N112" s="1"/>
      <c r="O112" s="1"/>
      <c r="P112" s="1"/>
    </row>
    <row r="113" spans="1:16" s="131" customFormat="1" x14ac:dyDescent="0.2">
      <c r="A113" s="61" t="s">
        <v>467</v>
      </c>
      <c r="B113" s="61">
        <v>42</v>
      </c>
      <c r="C113" s="116" t="s">
        <v>848</v>
      </c>
      <c r="D113" s="116" t="s">
        <v>849</v>
      </c>
      <c r="E113" s="100">
        <f>SUM(F113:M113)</f>
        <v>50</v>
      </c>
      <c r="F113" s="101"/>
      <c r="G113" s="101"/>
      <c r="H113" s="101"/>
      <c r="I113" s="101"/>
      <c r="J113" s="101"/>
      <c r="K113" s="101">
        <v>50</v>
      </c>
      <c r="L113" s="101"/>
      <c r="M113" s="101"/>
      <c r="N113" s="1"/>
      <c r="O113" s="1"/>
      <c r="P113" s="1"/>
    </row>
    <row r="114" spans="1:16" x14ac:dyDescent="0.2">
      <c r="A114" s="9" t="s">
        <v>46</v>
      </c>
      <c r="B114" s="10">
        <v>2</v>
      </c>
      <c r="C114" s="11" t="s">
        <v>108</v>
      </c>
      <c r="D114" s="11" t="s">
        <v>109</v>
      </c>
      <c r="E114" s="100">
        <f>SUM(F114:M114)</f>
        <v>50</v>
      </c>
      <c r="F114" s="101">
        <v>50</v>
      </c>
      <c r="G114" s="101"/>
      <c r="H114" s="101"/>
      <c r="I114" s="101"/>
      <c r="J114" s="56"/>
      <c r="K114" s="56"/>
      <c r="L114" s="56"/>
      <c r="M114" s="56"/>
      <c r="N114" s="1"/>
      <c r="O114" s="1"/>
      <c r="P114" s="1"/>
    </row>
    <row r="115" spans="1:16" s="131" customFormat="1" x14ac:dyDescent="0.2">
      <c r="A115" s="61" t="s">
        <v>995</v>
      </c>
      <c r="B115" s="61">
        <v>11</v>
      </c>
      <c r="C115" s="116" t="s">
        <v>996</v>
      </c>
      <c r="D115" s="116" t="s">
        <v>997</v>
      </c>
      <c r="E115" s="100">
        <f>SUM(F115:M115)</f>
        <v>45</v>
      </c>
      <c r="F115" s="101"/>
      <c r="G115" s="101"/>
      <c r="H115" s="101"/>
      <c r="I115" s="101"/>
      <c r="J115" s="101"/>
      <c r="K115" s="101"/>
      <c r="L115" s="101">
        <v>45</v>
      </c>
      <c r="M115" s="101"/>
      <c r="N115" s="1"/>
      <c r="O115" s="1"/>
      <c r="P115" s="1"/>
    </row>
    <row r="116" spans="1:16" x14ac:dyDescent="0.2">
      <c r="A116" s="103" t="s">
        <v>860</v>
      </c>
      <c r="B116" s="104">
        <v>30</v>
      </c>
      <c r="C116" s="105" t="s">
        <v>861</v>
      </c>
      <c r="D116" s="105" t="s">
        <v>862</v>
      </c>
      <c r="E116" s="100">
        <f>SUM(F116:M116)</f>
        <v>41</v>
      </c>
      <c r="F116" s="101"/>
      <c r="G116" s="101"/>
      <c r="H116" s="101"/>
      <c r="I116" s="101"/>
      <c r="J116" s="101"/>
      <c r="K116" s="101">
        <v>41</v>
      </c>
      <c r="L116" s="101"/>
      <c r="M116" s="101"/>
      <c r="N116" s="1"/>
      <c r="O116" s="1"/>
      <c r="P116" s="1"/>
    </row>
    <row r="117" spans="1:16" x14ac:dyDescent="0.2">
      <c r="A117" s="9" t="s">
        <v>77</v>
      </c>
      <c r="B117" s="10">
        <v>8</v>
      </c>
      <c r="C117" s="11" t="s">
        <v>116</v>
      </c>
      <c r="D117" s="11" t="s">
        <v>117</v>
      </c>
      <c r="E117" s="100">
        <f>SUM(F117:M117)</f>
        <v>41</v>
      </c>
      <c r="F117" s="101">
        <v>41</v>
      </c>
      <c r="G117" s="101"/>
      <c r="H117" s="101"/>
      <c r="I117" s="101"/>
      <c r="J117" s="56"/>
      <c r="K117" s="56"/>
      <c r="L117" s="56"/>
      <c r="M117" s="56"/>
      <c r="N117" s="1"/>
      <c r="O117" s="1"/>
      <c r="P117" s="1"/>
    </row>
    <row r="118" spans="1:16" x14ac:dyDescent="0.2">
      <c r="A118" s="103" t="s">
        <v>317</v>
      </c>
      <c r="B118" s="104">
        <v>24</v>
      </c>
      <c r="C118" s="107" t="s">
        <v>318</v>
      </c>
      <c r="D118" s="107" t="s">
        <v>319</v>
      </c>
      <c r="E118" s="100">
        <f>SUM(F118:M118)</f>
        <v>41</v>
      </c>
      <c r="F118" s="101"/>
      <c r="G118" s="101">
        <v>41</v>
      </c>
      <c r="H118" s="101"/>
      <c r="I118" s="101"/>
      <c r="J118" s="56"/>
      <c r="K118" s="56"/>
      <c r="L118" s="56"/>
      <c r="M118" s="56"/>
      <c r="N118" s="1"/>
      <c r="O118" s="1"/>
      <c r="P118" s="1"/>
    </row>
    <row r="119" spans="1:16" s="131" customFormat="1" x14ac:dyDescent="0.2">
      <c r="A119" s="129" t="s">
        <v>120</v>
      </c>
      <c r="B119" s="129">
        <v>1</v>
      </c>
      <c r="C119" s="130" t="s">
        <v>121</v>
      </c>
      <c r="D119" s="130" t="s">
        <v>122</v>
      </c>
      <c r="E119" s="100">
        <f>SUM(F119:M119)</f>
        <v>38</v>
      </c>
      <c r="F119" s="101">
        <v>38</v>
      </c>
      <c r="G119" s="101"/>
      <c r="H119" s="101"/>
      <c r="I119" s="101"/>
      <c r="J119" s="101"/>
      <c r="K119" s="101"/>
      <c r="L119" s="101"/>
      <c r="M119" s="101"/>
      <c r="N119" s="1"/>
      <c r="O119" s="1"/>
      <c r="P119" s="1"/>
    </row>
    <row r="120" spans="1:16" s="132" customFormat="1" x14ac:dyDescent="0.2">
      <c r="A120" s="61" t="s">
        <v>452</v>
      </c>
      <c r="B120" s="61">
        <v>13</v>
      </c>
      <c r="C120" s="116" t="s">
        <v>453</v>
      </c>
      <c r="D120" s="116" t="s">
        <v>454</v>
      </c>
      <c r="E120" s="100">
        <f>SUM(F120:M120)</f>
        <v>38</v>
      </c>
      <c r="F120" s="101"/>
      <c r="G120" s="101"/>
      <c r="H120" s="101">
        <v>38</v>
      </c>
      <c r="I120" s="101"/>
      <c r="J120" s="101"/>
      <c r="K120" s="101"/>
      <c r="L120" s="101"/>
      <c r="M120" s="101"/>
      <c r="N120" s="1"/>
      <c r="O120" s="1"/>
      <c r="P120" s="1"/>
    </row>
    <row r="121" spans="1:16" x14ac:dyDescent="0.2">
      <c r="A121" s="103" t="s">
        <v>452</v>
      </c>
      <c r="B121" s="104">
        <v>12</v>
      </c>
      <c r="C121" s="105" t="s">
        <v>561</v>
      </c>
      <c r="D121" s="105" t="s">
        <v>562</v>
      </c>
      <c r="E121" s="100">
        <f>SUM(F121:M121)</f>
        <v>38</v>
      </c>
      <c r="F121" s="101"/>
      <c r="G121" s="101"/>
      <c r="H121" s="101"/>
      <c r="I121" s="101">
        <v>38</v>
      </c>
      <c r="J121" s="101"/>
      <c r="K121" s="101"/>
      <c r="L121" s="101"/>
      <c r="M121" s="101"/>
      <c r="N121" s="1"/>
      <c r="O121" s="1"/>
      <c r="P121" s="1"/>
    </row>
    <row r="122" spans="1:16" s="131" customFormat="1" x14ac:dyDescent="0.2">
      <c r="A122" s="61" t="s">
        <v>860</v>
      </c>
      <c r="B122" s="61">
        <v>1</v>
      </c>
      <c r="C122" s="116" t="s">
        <v>1001</v>
      </c>
      <c r="D122" s="116" t="s">
        <v>1002</v>
      </c>
      <c r="E122" s="100">
        <f>SUM(F122:M122)</f>
        <v>38</v>
      </c>
      <c r="F122" s="101"/>
      <c r="G122" s="101"/>
      <c r="H122" s="101"/>
      <c r="I122" s="101"/>
      <c r="J122" s="101"/>
      <c r="K122" s="101"/>
      <c r="L122" s="101">
        <v>38</v>
      </c>
      <c r="M122" s="101"/>
      <c r="N122" s="1"/>
      <c r="O122" s="1"/>
      <c r="P122" s="1"/>
    </row>
    <row r="123" spans="1:16" s="131" customFormat="1" x14ac:dyDescent="0.2">
      <c r="A123" s="61" t="s">
        <v>322</v>
      </c>
      <c r="B123" s="61">
        <v>55</v>
      </c>
      <c r="C123" s="116" t="s">
        <v>1004</v>
      </c>
      <c r="D123" s="116" t="s">
        <v>1005</v>
      </c>
      <c r="E123" s="100">
        <f>SUM(F123:M123)</f>
        <v>36</v>
      </c>
      <c r="F123" s="101"/>
      <c r="G123" s="101"/>
      <c r="H123" s="101"/>
      <c r="I123" s="101"/>
      <c r="J123" s="101"/>
      <c r="K123" s="101"/>
      <c r="L123" s="101">
        <v>36</v>
      </c>
      <c r="M123" s="101"/>
      <c r="N123" s="1"/>
      <c r="O123" s="1"/>
      <c r="P123" s="1"/>
    </row>
    <row r="124" spans="1:16" s="131" customFormat="1" x14ac:dyDescent="0.2">
      <c r="A124" s="61" t="s">
        <v>328</v>
      </c>
      <c r="B124" s="61">
        <v>6</v>
      </c>
      <c r="C124" s="116" t="s">
        <v>329</v>
      </c>
      <c r="D124" s="116" t="s">
        <v>330</v>
      </c>
      <c r="E124" s="100">
        <f>SUM(F124:M124)</f>
        <v>35</v>
      </c>
      <c r="F124" s="101"/>
      <c r="G124" s="101">
        <v>35</v>
      </c>
      <c r="H124" s="101"/>
      <c r="I124" s="101"/>
      <c r="J124" s="101"/>
      <c r="K124" s="101"/>
      <c r="L124" s="101"/>
      <c r="M124" s="101"/>
      <c r="N124" s="1"/>
      <c r="O124" s="1"/>
      <c r="P124" s="1"/>
    </row>
    <row r="125" spans="1:16" s="132" customFormat="1" x14ac:dyDescent="0.2">
      <c r="A125" s="61" t="s">
        <v>458</v>
      </c>
      <c r="B125" s="61">
        <v>2</v>
      </c>
      <c r="C125" s="116" t="s">
        <v>459</v>
      </c>
      <c r="D125" s="116" t="s">
        <v>460</v>
      </c>
      <c r="E125" s="100">
        <f>SUM(F125:M125)</f>
        <v>35</v>
      </c>
      <c r="F125" s="101"/>
      <c r="G125" s="101"/>
      <c r="H125" s="101">
        <v>35</v>
      </c>
      <c r="I125" s="101"/>
      <c r="J125" s="101"/>
      <c r="K125" s="101"/>
      <c r="L125" s="101"/>
      <c r="M125" s="101"/>
      <c r="N125" s="1"/>
      <c r="O125" s="1"/>
      <c r="P125" s="1"/>
    </row>
    <row r="126" spans="1:16" s="132" customFormat="1" x14ac:dyDescent="0.2">
      <c r="A126" s="61" t="s">
        <v>445</v>
      </c>
      <c r="B126" s="61">
        <v>53</v>
      </c>
      <c r="C126" s="116" t="s">
        <v>715</v>
      </c>
      <c r="D126" s="116" t="s">
        <v>716</v>
      </c>
      <c r="E126" s="100">
        <f>SUM(F126:M126)</f>
        <v>35</v>
      </c>
      <c r="F126" s="101"/>
      <c r="G126" s="101"/>
      <c r="H126" s="101"/>
      <c r="I126" s="101"/>
      <c r="J126" s="56"/>
      <c r="K126" s="56">
        <v>35</v>
      </c>
      <c r="L126" s="56"/>
      <c r="M126" s="56"/>
      <c r="N126" s="1"/>
      <c r="O126" s="1"/>
      <c r="P126" s="1"/>
    </row>
    <row r="127" spans="1:16" s="132" customFormat="1" x14ac:dyDescent="0.2">
      <c r="A127" s="61" t="s">
        <v>452</v>
      </c>
      <c r="B127" s="61">
        <v>31</v>
      </c>
      <c r="C127" s="116" t="s">
        <v>464</v>
      </c>
      <c r="D127" s="116" t="s">
        <v>465</v>
      </c>
      <c r="E127" s="100">
        <f>SUM(F127:M127)</f>
        <v>34</v>
      </c>
      <c r="F127" s="101"/>
      <c r="G127" s="101"/>
      <c r="H127" s="101">
        <v>34</v>
      </c>
      <c r="I127" s="101"/>
      <c r="J127" s="101"/>
      <c r="K127" s="101"/>
      <c r="L127" s="101"/>
      <c r="M127" s="101"/>
      <c r="N127" s="1"/>
      <c r="O127" s="1"/>
      <c r="P127" s="1"/>
    </row>
    <row r="128" spans="1:16" s="132" customFormat="1" x14ac:dyDescent="0.2">
      <c r="A128" s="61" t="s">
        <v>467</v>
      </c>
      <c r="B128" s="61">
        <v>3</v>
      </c>
      <c r="C128" s="116" t="s">
        <v>468</v>
      </c>
      <c r="D128" s="116" t="s">
        <v>469</v>
      </c>
      <c r="E128" s="100">
        <f>SUM(F128:M128)</f>
        <v>33</v>
      </c>
      <c r="F128" s="101"/>
      <c r="G128" s="101"/>
      <c r="H128" s="101">
        <v>33</v>
      </c>
      <c r="I128" s="101"/>
      <c r="J128" s="101"/>
      <c r="K128" s="101"/>
      <c r="L128" s="101"/>
      <c r="M128" s="101"/>
      <c r="N128" s="1"/>
      <c r="O128" s="1"/>
      <c r="P128" s="1"/>
    </row>
    <row r="129" spans="1:16" s="132" customFormat="1" x14ac:dyDescent="0.2">
      <c r="A129" s="61" t="s">
        <v>445</v>
      </c>
      <c r="B129" s="61">
        <v>3</v>
      </c>
      <c r="C129" s="116" t="s">
        <v>873</v>
      </c>
      <c r="D129" s="116" t="s">
        <v>874</v>
      </c>
      <c r="E129" s="100">
        <f>SUM(F129:M129)</f>
        <v>33</v>
      </c>
      <c r="F129" s="101"/>
      <c r="G129" s="101"/>
      <c r="H129" s="101"/>
      <c r="I129" s="101"/>
      <c r="J129" s="101"/>
      <c r="K129" s="101">
        <v>33</v>
      </c>
      <c r="L129" s="101"/>
      <c r="M129" s="101"/>
      <c r="N129" s="1"/>
      <c r="O129" s="1"/>
      <c r="P129" s="1"/>
    </row>
    <row r="130" spans="1:16" x14ac:dyDescent="0.2">
      <c r="A130" s="103" t="s">
        <v>870</v>
      </c>
      <c r="B130" s="104">
        <v>2</v>
      </c>
      <c r="C130" s="105" t="s">
        <v>1007</v>
      </c>
      <c r="D130" s="105" t="s">
        <v>1008</v>
      </c>
      <c r="E130" s="100">
        <f>SUM(F130:M130)</f>
        <v>32</v>
      </c>
      <c r="F130" s="101"/>
      <c r="G130" s="101"/>
      <c r="H130" s="101"/>
      <c r="I130" s="101"/>
      <c r="J130" s="101"/>
      <c r="K130" s="101"/>
      <c r="L130" s="101">
        <v>32</v>
      </c>
      <c r="M130" s="101"/>
      <c r="N130" s="1"/>
      <c r="O130" s="1"/>
      <c r="P130" s="1"/>
    </row>
    <row r="131" spans="1:16" s="132" customFormat="1" x14ac:dyDescent="0.2">
      <c r="A131" s="61" t="s">
        <v>452</v>
      </c>
      <c r="B131" s="61">
        <v>3</v>
      </c>
      <c r="C131" s="116" t="s">
        <v>476</v>
      </c>
      <c r="D131" s="116" t="s">
        <v>465</v>
      </c>
      <c r="E131" s="100">
        <f>SUM(F131:M131)</f>
        <v>32</v>
      </c>
      <c r="F131" s="101"/>
      <c r="G131" s="101"/>
      <c r="H131" s="101">
        <v>32</v>
      </c>
      <c r="I131" s="101"/>
      <c r="J131" s="101"/>
      <c r="K131" s="101"/>
      <c r="L131" s="101"/>
      <c r="M131" s="101"/>
      <c r="N131" s="1"/>
      <c r="O131" s="1"/>
      <c r="P131" s="1"/>
    </row>
    <row r="132" spans="1:16" s="132" customFormat="1" x14ac:dyDescent="0.2">
      <c r="A132" s="61" t="s">
        <v>310</v>
      </c>
      <c r="B132" s="61">
        <v>91</v>
      </c>
      <c r="C132" s="116" t="s">
        <v>1010</v>
      </c>
      <c r="D132" s="116" t="s">
        <v>1011</v>
      </c>
      <c r="E132" s="100">
        <f>SUM(F132:M132)</f>
        <v>31</v>
      </c>
      <c r="F132" s="101"/>
      <c r="G132" s="101"/>
      <c r="H132" s="101"/>
      <c r="I132" s="101"/>
      <c r="J132" s="101"/>
      <c r="K132" s="101"/>
      <c r="L132" s="101">
        <v>31</v>
      </c>
      <c r="M132" s="101"/>
      <c r="N132" s="1"/>
      <c r="O132" s="1"/>
      <c r="P132" s="1"/>
    </row>
    <row r="133" spans="1:16" x14ac:dyDescent="0.2">
      <c r="A133" s="103" t="s">
        <v>870</v>
      </c>
      <c r="B133" s="104">
        <v>619</v>
      </c>
      <c r="C133" s="105" t="s">
        <v>871</v>
      </c>
      <c r="D133" s="105" t="s">
        <v>872</v>
      </c>
      <c r="E133" s="100">
        <f>SUM(F133:M133)</f>
        <v>31</v>
      </c>
      <c r="F133" s="101"/>
      <c r="G133" s="101"/>
      <c r="H133" s="101"/>
      <c r="I133" s="101"/>
      <c r="J133" s="101"/>
      <c r="K133" s="101">
        <v>31</v>
      </c>
      <c r="L133" s="101"/>
      <c r="M133" s="101"/>
      <c r="N133" s="1"/>
      <c r="O133" s="1"/>
      <c r="P133" s="1"/>
    </row>
    <row r="134" spans="1:16" x14ac:dyDescent="0.2">
      <c r="A134" s="66" t="s">
        <v>709</v>
      </c>
      <c r="B134" s="67">
        <v>90</v>
      </c>
      <c r="C134" s="68" t="s">
        <v>1012</v>
      </c>
      <c r="D134" s="68" t="s">
        <v>798</v>
      </c>
      <c r="E134" s="100">
        <f>SUM(F134:M134)</f>
        <v>30</v>
      </c>
      <c r="F134" s="101"/>
      <c r="G134" s="101"/>
      <c r="H134" s="101"/>
      <c r="I134" s="101"/>
      <c r="J134" s="101"/>
      <c r="K134" s="101"/>
      <c r="L134" s="101">
        <v>30</v>
      </c>
      <c r="M134" s="101"/>
      <c r="N134" s="1"/>
      <c r="O134" s="1"/>
      <c r="P134" s="1"/>
    </row>
    <row r="135" spans="1:16" x14ac:dyDescent="0.2">
      <c r="A135" s="61" t="s">
        <v>322</v>
      </c>
      <c r="B135" s="61">
        <v>22</v>
      </c>
      <c r="C135" s="116" t="s">
        <v>877</v>
      </c>
      <c r="D135" s="116" t="s">
        <v>878</v>
      </c>
      <c r="E135" s="100">
        <f>SUM(F135:M135)</f>
        <v>30</v>
      </c>
      <c r="F135" s="101"/>
      <c r="G135" s="101"/>
      <c r="H135" s="101"/>
      <c r="I135" s="101"/>
      <c r="J135" s="101"/>
      <c r="K135" s="101">
        <v>30</v>
      </c>
      <c r="L135" s="101"/>
      <c r="M135" s="101"/>
      <c r="N135" s="1"/>
      <c r="O135" s="1"/>
      <c r="P135" s="1"/>
    </row>
    <row r="136" spans="1:16" x14ac:dyDescent="0.2">
      <c r="A136" s="61" t="s">
        <v>709</v>
      </c>
      <c r="B136" s="61">
        <v>11</v>
      </c>
      <c r="C136" s="116" t="s">
        <v>1013</v>
      </c>
      <c r="D136" s="116" t="s">
        <v>1014</v>
      </c>
      <c r="E136" s="100">
        <f>SUM(F136:M136)</f>
        <v>29</v>
      </c>
      <c r="F136" s="101"/>
      <c r="G136" s="101"/>
      <c r="H136" s="101"/>
      <c r="I136" s="101"/>
      <c r="J136" s="101"/>
      <c r="K136" s="101"/>
      <c r="L136" s="101">
        <v>29</v>
      </c>
      <c r="M136" s="101"/>
      <c r="N136" s="1"/>
      <c r="O136" s="1"/>
      <c r="P136" s="1"/>
    </row>
    <row r="137" spans="1:16" x14ac:dyDescent="0.2">
      <c r="A137" s="61" t="s">
        <v>712</v>
      </c>
      <c r="B137" s="61">
        <v>50</v>
      </c>
      <c r="C137" s="116" t="s">
        <v>879</v>
      </c>
      <c r="D137" s="116" t="s">
        <v>880</v>
      </c>
      <c r="E137" s="100">
        <f>SUM(F137:M137)</f>
        <v>29</v>
      </c>
      <c r="F137" s="101"/>
      <c r="G137" s="101"/>
      <c r="H137" s="101"/>
      <c r="I137" s="101"/>
      <c r="J137" s="101"/>
      <c r="K137" s="101">
        <v>29</v>
      </c>
      <c r="L137" s="101"/>
      <c r="M137" s="101"/>
      <c r="N137" s="1"/>
      <c r="O137" s="1"/>
      <c r="P137" s="1"/>
    </row>
    <row r="138" spans="1:16" x14ac:dyDescent="0.2">
      <c r="A138" s="103" t="s">
        <v>458</v>
      </c>
      <c r="B138" s="104">
        <v>88</v>
      </c>
      <c r="C138" s="105" t="s">
        <v>1019</v>
      </c>
      <c r="D138" s="105" t="s">
        <v>1020</v>
      </c>
      <c r="E138" s="100">
        <f>SUM(F138:M138)</f>
        <v>27</v>
      </c>
      <c r="F138" s="101"/>
      <c r="G138" s="101"/>
      <c r="H138" s="101"/>
      <c r="I138" s="101"/>
      <c r="J138" s="101"/>
      <c r="K138" s="101"/>
      <c r="L138" s="101">
        <v>27</v>
      </c>
      <c r="M138" s="101"/>
      <c r="N138" s="1"/>
      <c r="O138" s="1"/>
      <c r="P138" s="1"/>
    </row>
    <row r="139" spans="1:16" ht="20.25" x14ac:dyDescent="0.2">
      <c r="A139" s="150" t="s">
        <v>187</v>
      </c>
      <c r="B139" s="151"/>
      <c r="C139" s="151"/>
      <c r="D139" s="151"/>
      <c r="E139" s="151"/>
      <c r="F139" s="151"/>
      <c r="G139" s="151"/>
      <c r="H139" s="151"/>
      <c r="I139" s="151"/>
      <c r="J139" s="151"/>
      <c r="K139" s="151"/>
      <c r="L139" s="151"/>
      <c r="M139" s="151"/>
      <c r="N139" s="159"/>
      <c r="O139" s="1"/>
      <c r="P139" s="1"/>
    </row>
    <row r="140" spans="1:16" x14ac:dyDescent="0.2">
      <c r="A140" s="9" t="s">
        <v>331</v>
      </c>
      <c r="B140" s="10">
        <v>71</v>
      </c>
      <c r="C140" s="11" t="s">
        <v>133</v>
      </c>
      <c r="D140" s="11" t="s">
        <v>134</v>
      </c>
      <c r="E140" s="100">
        <f>SUM(F140:M140)</f>
        <v>282</v>
      </c>
      <c r="F140" s="101" t="s">
        <v>934</v>
      </c>
      <c r="G140" s="101">
        <v>45</v>
      </c>
      <c r="H140" s="101">
        <v>41</v>
      </c>
      <c r="I140" s="101">
        <v>50</v>
      </c>
      <c r="J140" s="56">
        <v>41</v>
      </c>
      <c r="K140" s="56">
        <v>50</v>
      </c>
      <c r="L140" s="56">
        <v>50</v>
      </c>
      <c r="M140" s="56">
        <v>5</v>
      </c>
      <c r="N140" s="108" t="s">
        <v>1044</v>
      </c>
      <c r="O140" s="1"/>
      <c r="P140" s="1"/>
    </row>
    <row r="141" spans="1:16" x14ac:dyDescent="0.2">
      <c r="A141" s="9" t="s">
        <v>331</v>
      </c>
      <c r="B141" s="10">
        <v>22</v>
      </c>
      <c r="C141" s="11" t="s">
        <v>127</v>
      </c>
      <c r="D141" s="11" t="s">
        <v>128</v>
      </c>
      <c r="E141" s="100">
        <f>SUM(F141:M141)</f>
        <v>271</v>
      </c>
      <c r="F141" s="101">
        <v>50</v>
      </c>
      <c r="G141" s="101">
        <v>50</v>
      </c>
      <c r="H141" s="101">
        <v>50</v>
      </c>
      <c r="I141" s="101"/>
      <c r="J141" s="56">
        <v>35</v>
      </c>
      <c r="K141" s="56">
        <v>41</v>
      </c>
      <c r="L141" s="56">
        <v>45</v>
      </c>
      <c r="M141" s="56"/>
      <c r="N141" s="108"/>
      <c r="O141" s="1"/>
      <c r="P141" s="1"/>
    </row>
    <row r="142" spans="1:16" s="131" customFormat="1" x14ac:dyDescent="0.2">
      <c r="A142" s="129" t="s">
        <v>344</v>
      </c>
      <c r="B142" s="129">
        <v>39</v>
      </c>
      <c r="C142" s="130" t="s">
        <v>131</v>
      </c>
      <c r="D142" s="130" t="s">
        <v>132</v>
      </c>
      <c r="E142" s="100">
        <f>SUM(F142:M142)</f>
        <v>240</v>
      </c>
      <c r="F142" s="101">
        <v>45</v>
      </c>
      <c r="G142" s="101">
        <v>35</v>
      </c>
      <c r="H142" s="101">
        <v>45</v>
      </c>
      <c r="I142" s="101">
        <v>38</v>
      </c>
      <c r="J142" s="56">
        <v>36</v>
      </c>
      <c r="K142" s="56"/>
      <c r="L142" s="56">
        <v>41</v>
      </c>
      <c r="M142" s="56"/>
      <c r="N142" s="108"/>
      <c r="O142" s="1"/>
      <c r="P142" s="1"/>
    </row>
    <row r="143" spans="1:16" x14ac:dyDescent="0.2">
      <c r="A143" s="9" t="s">
        <v>348</v>
      </c>
      <c r="B143" s="10">
        <v>7</v>
      </c>
      <c r="C143" s="11" t="s">
        <v>148</v>
      </c>
      <c r="D143" s="11" t="s">
        <v>149</v>
      </c>
      <c r="E143" s="100">
        <f>SUM(F143:M143)</f>
        <v>228</v>
      </c>
      <c r="F143" s="101" t="s">
        <v>936</v>
      </c>
      <c r="G143" s="101">
        <v>34</v>
      </c>
      <c r="H143" s="101">
        <v>38</v>
      </c>
      <c r="I143" s="101">
        <v>35</v>
      </c>
      <c r="J143" s="56">
        <v>45</v>
      </c>
      <c r="K143" s="56">
        <v>36</v>
      </c>
      <c r="L143" s="56">
        <v>35</v>
      </c>
      <c r="M143" s="56">
        <v>5</v>
      </c>
      <c r="N143" s="108" t="s">
        <v>1044</v>
      </c>
      <c r="O143" s="1"/>
      <c r="P143" s="1"/>
    </row>
    <row r="144" spans="1:16" x14ac:dyDescent="0.2">
      <c r="A144" s="9" t="s">
        <v>350</v>
      </c>
      <c r="B144" s="10">
        <v>28</v>
      </c>
      <c r="C144" s="11" t="s">
        <v>143</v>
      </c>
      <c r="D144" s="11" t="s">
        <v>144</v>
      </c>
      <c r="E144" s="100">
        <f>SUM(F144:M144)</f>
        <v>221</v>
      </c>
      <c r="F144" s="101">
        <v>36</v>
      </c>
      <c r="G144" s="101">
        <v>33</v>
      </c>
      <c r="H144" s="101"/>
      <c r="I144" s="56">
        <v>36</v>
      </c>
      <c r="J144" s="56">
        <v>38</v>
      </c>
      <c r="K144" s="56">
        <v>35</v>
      </c>
      <c r="L144" s="56">
        <v>38</v>
      </c>
      <c r="M144" s="56">
        <v>5</v>
      </c>
      <c r="N144" s="108" t="s">
        <v>617</v>
      </c>
      <c r="O144" s="1"/>
      <c r="P144" s="1"/>
    </row>
    <row r="145" spans="1:16" x14ac:dyDescent="0.2">
      <c r="A145" s="9" t="s">
        <v>351</v>
      </c>
      <c r="B145" s="10">
        <v>18</v>
      </c>
      <c r="C145" s="11" t="s">
        <v>150</v>
      </c>
      <c r="D145" s="11" t="s">
        <v>151</v>
      </c>
      <c r="E145" s="100">
        <f>SUM(F145:M145)</f>
        <v>205</v>
      </c>
      <c r="F145" s="101">
        <v>33</v>
      </c>
      <c r="G145" s="101" t="s">
        <v>940</v>
      </c>
      <c r="H145" s="101">
        <v>35</v>
      </c>
      <c r="I145" s="101">
        <v>34</v>
      </c>
      <c r="J145" s="56">
        <v>30</v>
      </c>
      <c r="K145" s="56">
        <v>32</v>
      </c>
      <c r="L145" s="56">
        <v>36</v>
      </c>
      <c r="M145" s="56">
        <v>5</v>
      </c>
      <c r="N145" s="108" t="s">
        <v>1044</v>
      </c>
      <c r="O145" s="1"/>
      <c r="P145" s="1"/>
    </row>
    <row r="146" spans="1:16" x14ac:dyDescent="0.2">
      <c r="A146" s="103" t="s">
        <v>362</v>
      </c>
      <c r="B146" s="104">
        <v>18</v>
      </c>
      <c r="C146" s="107" t="s">
        <v>364</v>
      </c>
      <c r="D146" s="107" t="s">
        <v>48</v>
      </c>
      <c r="E146" s="100">
        <f>SUM(F146:M146)</f>
        <v>185</v>
      </c>
      <c r="F146" s="1"/>
      <c r="G146" s="101">
        <v>26</v>
      </c>
      <c r="H146" s="56">
        <v>32</v>
      </c>
      <c r="I146" s="101">
        <v>30</v>
      </c>
      <c r="J146" s="56">
        <v>33</v>
      </c>
      <c r="K146" s="56">
        <v>31</v>
      </c>
      <c r="L146" s="56">
        <v>33</v>
      </c>
      <c r="M146" s="56"/>
      <c r="N146" s="108"/>
      <c r="O146" s="1"/>
      <c r="P146" s="1"/>
    </row>
    <row r="147" spans="1:16" x14ac:dyDescent="0.2">
      <c r="A147" s="9" t="s">
        <v>339</v>
      </c>
      <c r="B147" s="10">
        <v>337</v>
      </c>
      <c r="C147" s="11" t="s">
        <v>139</v>
      </c>
      <c r="D147" s="11" t="s">
        <v>140</v>
      </c>
      <c r="E147" s="100">
        <f>SUM(F147:M147)</f>
        <v>164</v>
      </c>
      <c r="F147" s="101">
        <v>38</v>
      </c>
      <c r="G147" s="101">
        <v>38</v>
      </c>
      <c r="H147" s="101"/>
      <c r="I147" s="101"/>
      <c r="J147" s="56">
        <v>50</v>
      </c>
      <c r="K147" s="56">
        <v>38</v>
      </c>
      <c r="L147" s="56"/>
      <c r="M147" s="56"/>
      <c r="N147" s="108"/>
      <c r="O147" s="1"/>
      <c r="P147" s="1"/>
    </row>
    <row r="148" spans="1:16" x14ac:dyDescent="0.2">
      <c r="A148" s="9" t="s">
        <v>351</v>
      </c>
      <c r="B148" s="10">
        <v>26</v>
      </c>
      <c r="C148" s="11" t="s">
        <v>154</v>
      </c>
      <c r="D148" s="11" t="s">
        <v>155</v>
      </c>
      <c r="E148" s="100">
        <f>SUM(F148:M148)</f>
        <v>159</v>
      </c>
      <c r="F148" s="101">
        <v>31</v>
      </c>
      <c r="G148" s="101">
        <v>32</v>
      </c>
      <c r="H148" s="101"/>
      <c r="I148" s="101">
        <v>33</v>
      </c>
      <c r="J148" s="56">
        <v>29</v>
      </c>
      <c r="K148" s="56"/>
      <c r="L148" s="56">
        <v>34</v>
      </c>
      <c r="M148" s="56"/>
      <c r="N148" s="108"/>
      <c r="O148" s="1"/>
      <c r="P148" s="1"/>
    </row>
    <row r="149" spans="1:16" x14ac:dyDescent="0.2">
      <c r="A149" s="9" t="s">
        <v>344</v>
      </c>
      <c r="B149" s="10">
        <v>2</v>
      </c>
      <c r="C149" s="11" t="s">
        <v>152</v>
      </c>
      <c r="D149" s="11" t="s">
        <v>153</v>
      </c>
      <c r="E149" s="100">
        <f>SUM(F149:M149)</f>
        <v>138</v>
      </c>
      <c r="F149" s="101">
        <v>32</v>
      </c>
      <c r="G149" s="101">
        <v>36</v>
      </c>
      <c r="H149" s="101">
        <v>36</v>
      </c>
      <c r="I149" s="101"/>
      <c r="J149" s="56">
        <v>34</v>
      </c>
      <c r="K149" s="56"/>
      <c r="L149" s="56"/>
      <c r="M149" s="56"/>
      <c r="N149" s="108"/>
      <c r="O149" s="1"/>
      <c r="P149" s="1"/>
    </row>
    <row r="150" spans="1:16" s="131" customFormat="1" x14ac:dyDescent="0.2">
      <c r="A150" s="129" t="s">
        <v>352</v>
      </c>
      <c r="B150" s="129">
        <v>128</v>
      </c>
      <c r="C150" s="130" t="s">
        <v>145</v>
      </c>
      <c r="D150" s="130" t="s">
        <v>146</v>
      </c>
      <c r="E150" s="100">
        <f>SUM(F150:M150)</f>
        <v>123</v>
      </c>
      <c r="F150" s="101">
        <v>35</v>
      </c>
      <c r="G150" s="101">
        <v>31</v>
      </c>
      <c r="H150" s="101"/>
      <c r="I150" s="101">
        <v>29</v>
      </c>
      <c r="J150" s="56">
        <v>28</v>
      </c>
      <c r="K150" s="56"/>
      <c r="L150" s="56"/>
      <c r="M150" s="56"/>
      <c r="N150" s="108"/>
      <c r="O150" s="1"/>
      <c r="P150" s="1"/>
    </row>
    <row r="151" spans="1:16" x14ac:dyDescent="0.2">
      <c r="A151" s="9" t="s">
        <v>358</v>
      </c>
      <c r="B151" s="10">
        <v>42</v>
      </c>
      <c r="C151" s="11" t="s">
        <v>167</v>
      </c>
      <c r="D151" s="11" t="s">
        <v>168</v>
      </c>
      <c r="E151" s="100">
        <f>SUM(F151:M151)</f>
        <v>105</v>
      </c>
      <c r="F151" s="101">
        <v>27</v>
      </c>
      <c r="G151" s="101">
        <v>29</v>
      </c>
      <c r="H151" s="1"/>
      <c r="I151" s="56">
        <v>25</v>
      </c>
      <c r="J151" s="56">
        <v>24</v>
      </c>
      <c r="K151" s="56"/>
      <c r="L151" s="56"/>
      <c r="M151" s="56"/>
      <c r="N151" s="108"/>
      <c r="O151" s="1"/>
      <c r="P151" s="1"/>
    </row>
    <row r="152" spans="1:16" x14ac:dyDescent="0.2">
      <c r="A152" s="103" t="s">
        <v>350</v>
      </c>
      <c r="B152" s="104">
        <v>2</v>
      </c>
      <c r="C152" s="105" t="s">
        <v>578</v>
      </c>
      <c r="D152" s="105" t="s">
        <v>579</v>
      </c>
      <c r="E152" s="100">
        <f>SUM(F152:M152)</f>
        <v>97</v>
      </c>
      <c r="F152" s="1"/>
      <c r="G152" s="1"/>
      <c r="H152" s="1"/>
      <c r="I152" s="56">
        <v>31</v>
      </c>
      <c r="J152" s="56">
        <v>32</v>
      </c>
      <c r="K152" s="56">
        <v>34</v>
      </c>
      <c r="L152" s="56"/>
      <c r="M152" s="56"/>
      <c r="N152" s="1"/>
      <c r="O152" s="1"/>
      <c r="P152" s="1"/>
    </row>
    <row r="153" spans="1:16" x14ac:dyDescent="0.2">
      <c r="A153" s="103" t="s">
        <v>331</v>
      </c>
      <c r="B153" s="104">
        <v>93</v>
      </c>
      <c r="C153" s="107" t="s">
        <v>359</v>
      </c>
      <c r="D153" s="107" t="s">
        <v>360</v>
      </c>
      <c r="E153" s="100">
        <f>SUM(F153:M153)</f>
        <v>82</v>
      </c>
      <c r="F153" s="1"/>
      <c r="G153" s="101">
        <v>28</v>
      </c>
      <c r="H153" s="1"/>
      <c r="I153" s="56"/>
      <c r="J153" s="56">
        <v>25</v>
      </c>
      <c r="K153" s="56">
        <v>29</v>
      </c>
      <c r="L153" s="56"/>
      <c r="M153" s="56"/>
      <c r="N153" s="1"/>
      <c r="O153" s="1"/>
      <c r="P153" s="1"/>
    </row>
    <row r="154" spans="1:16" x14ac:dyDescent="0.2">
      <c r="A154" s="103" t="s">
        <v>354</v>
      </c>
      <c r="B154" s="104">
        <v>19</v>
      </c>
      <c r="C154" s="107" t="s">
        <v>83</v>
      </c>
      <c r="D154" s="107" t="s">
        <v>355</v>
      </c>
      <c r="E154" s="100">
        <f>SUM(F154:M154)</f>
        <v>64</v>
      </c>
      <c r="F154" s="1"/>
      <c r="G154" s="101">
        <v>30</v>
      </c>
      <c r="H154" s="101">
        <v>34</v>
      </c>
      <c r="I154" s="56"/>
      <c r="J154" s="56"/>
      <c r="K154" s="56"/>
      <c r="L154" s="56"/>
      <c r="M154" s="56"/>
      <c r="N154" s="108"/>
      <c r="O154" s="1"/>
      <c r="P154" s="1"/>
    </row>
    <row r="155" spans="1:16" x14ac:dyDescent="0.2">
      <c r="A155" s="103" t="s">
        <v>331</v>
      </c>
      <c r="B155" s="106">
        <v>44</v>
      </c>
      <c r="C155" s="105" t="s">
        <v>750</v>
      </c>
      <c r="D155" s="105" t="s">
        <v>751</v>
      </c>
      <c r="E155" s="100">
        <f>SUM(F155:M155)</f>
        <v>56</v>
      </c>
      <c r="F155" s="1"/>
      <c r="G155" s="1"/>
      <c r="H155" s="1"/>
      <c r="I155" s="56"/>
      <c r="J155" s="56">
        <v>26</v>
      </c>
      <c r="K155" s="56">
        <v>30</v>
      </c>
      <c r="L155" s="56"/>
      <c r="M155" s="56"/>
      <c r="N155" s="1"/>
      <c r="O155" s="1"/>
      <c r="P155" s="1"/>
    </row>
    <row r="156" spans="1:16" x14ac:dyDescent="0.2">
      <c r="A156" s="103" t="s">
        <v>760</v>
      </c>
      <c r="B156" s="106">
        <v>55</v>
      </c>
      <c r="C156" s="105" t="s">
        <v>761</v>
      </c>
      <c r="D156" s="105" t="s">
        <v>762</v>
      </c>
      <c r="E156" s="100">
        <f>SUM(F156:M156)</f>
        <v>51</v>
      </c>
      <c r="F156" s="1"/>
      <c r="G156" s="1"/>
      <c r="H156" s="1"/>
      <c r="I156" s="56"/>
      <c r="J156" s="56">
        <v>22</v>
      </c>
      <c r="K156" s="56"/>
      <c r="L156" s="56">
        <v>29</v>
      </c>
      <c r="M156" s="56"/>
      <c r="N156" s="1"/>
      <c r="O156" s="1"/>
      <c r="P156" s="1"/>
    </row>
    <row r="157" spans="1:16" ht="12.75" customHeight="1" x14ac:dyDescent="0.2">
      <c r="A157" s="103" t="s">
        <v>883</v>
      </c>
      <c r="B157" s="104">
        <v>1</v>
      </c>
      <c r="C157" s="105" t="s">
        <v>884</v>
      </c>
      <c r="D157" s="105" t="s">
        <v>885</v>
      </c>
      <c r="E157" s="100">
        <f>SUM(F157:M157)</f>
        <v>45</v>
      </c>
      <c r="F157" s="101"/>
      <c r="G157" s="101"/>
      <c r="H157" s="101"/>
      <c r="I157" s="101"/>
      <c r="J157" s="56"/>
      <c r="K157" s="56">
        <v>45</v>
      </c>
      <c r="L157" s="56"/>
      <c r="M157" s="56"/>
      <c r="N157" s="108"/>
      <c r="O157" s="1"/>
      <c r="P157" s="1"/>
    </row>
    <row r="158" spans="1:16" ht="12.75" customHeight="1" x14ac:dyDescent="0.2">
      <c r="A158" s="103" t="s">
        <v>567</v>
      </c>
      <c r="B158" s="104">
        <v>46</v>
      </c>
      <c r="C158" s="105" t="s">
        <v>568</v>
      </c>
      <c r="D158" s="105" t="s">
        <v>569</v>
      </c>
      <c r="E158" s="100">
        <f>SUM(F158:M158)</f>
        <v>45</v>
      </c>
      <c r="F158" s="1"/>
      <c r="G158" s="1"/>
      <c r="H158" s="1"/>
      <c r="I158" s="56">
        <v>45</v>
      </c>
      <c r="J158" s="56"/>
      <c r="K158" s="56"/>
      <c r="L158" s="56"/>
      <c r="M158" s="56"/>
      <c r="N158" s="1"/>
      <c r="O158" s="1"/>
      <c r="P158" s="1"/>
    </row>
    <row r="159" spans="1:16" ht="12.75" customHeight="1" x14ac:dyDescent="0.2">
      <c r="A159" s="103" t="s">
        <v>331</v>
      </c>
      <c r="B159" s="104">
        <v>47</v>
      </c>
      <c r="C159" s="105" t="s">
        <v>423</v>
      </c>
      <c r="D159" s="105" t="s">
        <v>572</v>
      </c>
      <c r="E159" s="100">
        <f>SUM(F159:M159)</f>
        <v>41</v>
      </c>
      <c r="F159" s="1"/>
      <c r="G159" s="1"/>
      <c r="H159" s="1"/>
      <c r="I159" s="56">
        <v>41</v>
      </c>
      <c r="J159" s="56"/>
      <c r="K159" s="56"/>
      <c r="L159" s="56"/>
      <c r="M159" s="56"/>
      <c r="N159" s="1"/>
      <c r="O159" s="1"/>
      <c r="P159" s="1"/>
    </row>
    <row r="160" spans="1:16" s="132" customFormat="1" ht="12.75" customHeight="1" x14ac:dyDescent="0.2">
      <c r="A160" s="61" t="s">
        <v>339</v>
      </c>
      <c r="B160" s="61">
        <v>33</v>
      </c>
      <c r="C160" s="137" t="s">
        <v>340</v>
      </c>
      <c r="D160" s="137" t="s">
        <v>341</v>
      </c>
      <c r="E160" s="100">
        <f>SUM(F160:M160)</f>
        <v>41</v>
      </c>
      <c r="F160" s="1"/>
      <c r="G160" s="101">
        <v>41</v>
      </c>
      <c r="H160" s="101"/>
      <c r="I160" s="56"/>
      <c r="J160" s="56"/>
      <c r="K160" s="56"/>
      <c r="L160" s="56"/>
      <c r="M160" s="56"/>
      <c r="N160" s="108"/>
      <c r="O160" s="1"/>
      <c r="P160" s="1"/>
    </row>
    <row r="161" spans="1:16" s="132" customFormat="1" ht="12.75" customHeight="1" x14ac:dyDescent="0.2">
      <c r="A161" s="61" t="s">
        <v>348</v>
      </c>
      <c r="B161" s="61">
        <v>99</v>
      </c>
      <c r="C161" s="116" t="s">
        <v>493</v>
      </c>
      <c r="D161" s="116" t="s">
        <v>494</v>
      </c>
      <c r="E161" s="100">
        <f>SUM(F161:M161)</f>
        <v>33</v>
      </c>
      <c r="F161" s="1"/>
      <c r="G161" s="101"/>
      <c r="H161" s="101">
        <v>33</v>
      </c>
      <c r="I161" s="56"/>
      <c r="J161" s="56"/>
      <c r="K161" s="56"/>
      <c r="L161" s="56"/>
      <c r="M161" s="56"/>
      <c r="N161" s="108"/>
      <c r="O161" s="1"/>
      <c r="P161" s="1"/>
    </row>
    <row r="162" spans="1:16" s="132" customFormat="1" ht="12.75" customHeight="1" x14ac:dyDescent="0.2">
      <c r="A162" s="61" t="s">
        <v>351</v>
      </c>
      <c r="B162" s="61">
        <v>55</v>
      </c>
      <c r="C162" s="116" t="s">
        <v>892</v>
      </c>
      <c r="D162" s="116" t="s">
        <v>893</v>
      </c>
      <c r="E162" s="100">
        <f>SUM(F162:M162)</f>
        <v>33</v>
      </c>
      <c r="F162" s="101"/>
      <c r="G162" s="101"/>
      <c r="H162" s="101"/>
      <c r="I162" s="101"/>
      <c r="J162" s="56"/>
      <c r="K162" s="56">
        <v>33</v>
      </c>
      <c r="L162" s="56"/>
      <c r="M162" s="56"/>
      <c r="N162" s="108"/>
      <c r="O162" s="1"/>
      <c r="P162" s="1"/>
    </row>
    <row r="163" spans="1:16" s="132" customFormat="1" ht="12.75" customHeight="1" x14ac:dyDescent="0.2">
      <c r="A163" s="61" t="s">
        <v>362</v>
      </c>
      <c r="B163" s="61">
        <v>94</v>
      </c>
      <c r="C163" s="116" t="s">
        <v>1029</v>
      </c>
      <c r="D163" s="116" t="s">
        <v>117</v>
      </c>
      <c r="E163" s="100">
        <f>SUM(F163:M163)</f>
        <v>32</v>
      </c>
      <c r="F163" s="1"/>
      <c r="G163" s="101"/>
      <c r="H163" s="101"/>
      <c r="I163" s="56"/>
      <c r="J163" s="56"/>
      <c r="K163" s="56"/>
      <c r="L163" s="56">
        <v>32</v>
      </c>
      <c r="M163" s="56"/>
      <c r="N163" s="108"/>
      <c r="O163" s="1"/>
      <c r="P163" s="1"/>
    </row>
    <row r="164" spans="1:16" ht="12.75" customHeight="1" x14ac:dyDescent="0.2">
      <c r="A164" s="103" t="s">
        <v>350</v>
      </c>
      <c r="B164" s="104">
        <v>3</v>
      </c>
      <c r="C164" s="105" t="s">
        <v>580</v>
      </c>
      <c r="D164" s="105" t="s">
        <v>581</v>
      </c>
      <c r="E164" s="100">
        <f>SUM(F164:M164)</f>
        <v>32</v>
      </c>
      <c r="F164" s="1"/>
      <c r="G164" s="1"/>
      <c r="H164" s="1"/>
      <c r="I164" s="56">
        <v>32</v>
      </c>
      <c r="J164" s="56"/>
      <c r="K164" s="56"/>
      <c r="L164" s="56"/>
      <c r="M164" s="56"/>
      <c r="N164" s="1"/>
      <c r="O164" s="1"/>
      <c r="P164" s="1"/>
    </row>
    <row r="165" spans="1:16" x14ac:dyDescent="0.2">
      <c r="A165" s="66" t="s">
        <v>351</v>
      </c>
      <c r="B165" s="67">
        <v>11</v>
      </c>
      <c r="C165" s="68" t="s">
        <v>1030</v>
      </c>
      <c r="D165" s="68" t="s">
        <v>1031</v>
      </c>
      <c r="E165" s="100">
        <f>SUM(F165:M165)</f>
        <v>31</v>
      </c>
      <c r="F165" s="1"/>
      <c r="G165" s="101"/>
      <c r="H165" s="101"/>
      <c r="I165" s="56"/>
      <c r="J165" s="56"/>
      <c r="K165" s="56"/>
      <c r="L165" s="56">
        <v>31</v>
      </c>
      <c r="M165" s="56"/>
      <c r="N165" s="108"/>
      <c r="O165" s="1"/>
      <c r="P165" s="1"/>
    </row>
    <row r="166" spans="1:16" x14ac:dyDescent="0.2">
      <c r="A166" s="66" t="s">
        <v>733</v>
      </c>
      <c r="B166" s="77">
        <v>1</v>
      </c>
      <c r="C166" s="68" t="s">
        <v>734</v>
      </c>
      <c r="D166" s="68" t="s">
        <v>735</v>
      </c>
      <c r="E166" s="100">
        <f>SUM(F166:M166)</f>
        <v>31</v>
      </c>
      <c r="F166" s="1"/>
      <c r="G166" s="1"/>
      <c r="H166" s="1"/>
      <c r="I166" s="56"/>
      <c r="J166" s="56">
        <v>31</v>
      </c>
      <c r="K166" s="56"/>
      <c r="L166" s="56"/>
      <c r="M166" s="56"/>
      <c r="N166" s="1"/>
      <c r="O166" s="1"/>
      <c r="P166" s="1"/>
    </row>
    <row r="167" spans="1:16" x14ac:dyDescent="0.2">
      <c r="A167" s="66" t="s">
        <v>598</v>
      </c>
      <c r="B167" s="67">
        <v>24</v>
      </c>
      <c r="C167" s="68" t="s">
        <v>1032</v>
      </c>
      <c r="D167" s="68" t="s">
        <v>1033</v>
      </c>
      <c r="E167" s="100">
        <f>SUM(F167:M167)</f>
        <v>30</v>
      </c>
      <c r="F167" s="1"/>
      <c r="G167" s="101"/>
      <c r="H167" s="101"/>
      <c r="I167" s="56"/>
      <c r="J167" s="56"/>
      <c r="K167" s="56"/>
      <c r="L167" s="56">
        <v>30</v>
      </c>
      <c r="M167" s="56"/>
      <c r="N167" s="108"/>
      <c r="O167" s="1"/>
      <c r="P167" s="1"/>
    </row>
    <row r="168" spans="1:16" x14ac:dyDescent="0.2">
      <c r="A168" s="109" t="s">
        <v>348</v>
      </c>
      <c r="B168" s="110">
        <v>71</v>
      </c>
      <c r="C168" s="111" t="s">
        <v>156</v>
      </c>
      <c r="D168" s="111" t="s">
        <v>157</v>
      </c>
      <c r="E168" s="100">
        <f>SUM(F168:M168)</f>
        <v>30</v>
      </c>
      <c r="F168" s="101">
        <v>30</v>
      </c>
      <c r="G168" s="101"/>
      <c r="H168" s="101"/>
      <c r="I168" s="56"/>
      <c r="J168" s="56"/>
      <c r="K168" s="56"/>
      <c r="L168" s="56"/>
      <c r="M168" s="56"/>
      <c r="N168" s="1"/>
      <c r="O168" s="1"/>
      <c r="P168" s="1"/>
    </row>
    <row r="169" spans="1:16" x14ac:dyDescent="0.2">
      <c r="A169" s="109" t="s">
        <v>331</v>
      </c>
      <c r="B169" s="110">
        <v>3</v>
      </c>
      <c r="C169" s="111" t="s">
        <v>159</v>
      </c>
      <c r="D169" s="111" t="s">
        <v>160</v>
      </c>
      <c r="E169" s="100">
        <f>SUM(F169:M169)</f>
        <v>29</v>
      </c>
      <c r="F169" s="101">
        <v>29</v>
      </c>
      <c r="G169" s="101"/>
      <c r="H169" s="1"/>
      <c r="I169" s="56"/>
      <c r="J169" s="56"/>
      <c r="K169" s="56"/>
      <c r="L169" s="56"/>
      <c r="M169" s="56"/>
      <c r="N169" s="1"/>
      <c r="O169" s="1"/>
      <c r="P169" s="1"/>
    </row>
    <row r="170" spans="1:16" x14ac:dyDescent="0.2">
      <c r="A170" s="66" t="s">
        <v>352</v>
      </c>
      <c r="B170" s="67">
        <v>7</v>
      </c>
      <c r="C170" s="68" t="s">
        <v>1037</v>
      </c>
      <c r="D170" s="68" t="s">
        <v>1038</v>
      </c>
      <c r="E170" s="100">
        <f>SUM(F170:M170)</f>
        <v>28</v>
      </c>
      <c r="F170" s="1"/>
      <c r="G170" s="101"/>
      <c r="H170" s="101"/>
      <c r="I170" s="56"/>
      <c r="J170" s="56"/>
      <c r="K170" s="56"/>
      <c r="L170" s="56">
        <v>28</v>
      </c>
      <c r="M170" s="56"/>
      <c r="N170" s="108"/>
      <c r="O170" s="1"/>
      <c r="P170" s="1"/>
    </row>
    <row r="171" spans="1:16" x14ac:dyDescent="0.2">
      <c r="A171" s="109" t="s">
        <v>362</v>
      </c>
      <c r="B171" s="110">
        <v>4</v>
      </c>
      <c r="C171" s="111" t="s">
        <v>165</v>
      </c>
      <c r="D171" s="111" t="s">
        <v>48</v>
      </c>
      <c r="E171" s="100">
        <f>SUM(F171:M171)</f>
        <v>28</v>
      </c>
      <c r="F171" s="101">
        <v>28</v>
      </c>
      <c r="G171" s="101"/>
      <c r="H171" s="1"/>
      <c r="I171" s="56"/>
      <c r="J171" s="56"/>
      <c r="K171" s="56"/>
      <c r="L171" s="56"/>
      <c r="M171" s="56"/>
      <c r="N171" s="1"/>
      <c r="O171" s="1"/>
      <c r="P171" s="1"/>
    </row>
    <row r="172" spans="1:16" x14ac:dyDescent="0.2">
      <c r="A172" s="66" t="s">
        <v>331</v>
      </c>
      <c r="B172" s="67">
        <v>6</v>
      </c>
      <c r="C172" s="68" t="s">
        <v>219</v>
      </c>
      <c r="D172" s="68" t="s">
        <v>220</v>
      </c>
      <c r="E172" s="100">
        <f>SUM(F172:M172)</f>
        <v>28</v>
      </c>
      <c r="F172" s="1"/>
      <c r="G172" s="1"/>
      <c r="H172" s="1"/>
      <c r="I172" s="56">
        <v>28</v>
      </c>
      <c r="J172" s="56"/>
      <c r="K172" s="56"/>
      <c r="L172" s="56"/>
      <c r="M172" s="56"/>
      <c r="N172" s="1"/>
      <c r="O172" s="1"/>
      <c r="P172" s="1"/>
    </row>
    <row r="173" spans="1:16" x14ac:dyDescent="0.2">
      <c r="A173" s="61" t="s">
        <v>339</v>
      </c>
      <c r="B173" s="61">
        <v>61</v>
      </c>
      <c r="C173" s="116" t="s">
        <v>214</v>
      </c>
      <c r="D173" s="116" t="s">
        <v>215</v>
      </c>
      <c r="E173" s="100">
        <f>SUM(F173:M173)</f>
        <v>27</v>
      </c>
      <c r="F173" s="1"/>
      <c r="G173" s="1"/>
      <c r="H173" s="1"/>
      <c r="I173" s="56">
        <v>27</v>
      </c>
      <c r="J173" s="56"/>
      <c r="K173" s="56"/>
      <c r="L173" s="56"/>
      <c r="M173" s="56"/>
      <c r="N173" s="1"/>
      <c r="O173" s="1"/>
      <c r="P173" s="1"/>
    </row>
    <row r="174" spans="1:16" x14ac:dyDescent="0.2">
      <c r="A174" s="61" t="s">
        <v>733</v>
      </c>
      <c r="B174" s="124">
        <v>311</v>
      </c>
      <c r="C174" s="116" t="s">
        <v>746</v>
      </c>
      <c r="D174" s="116" t="s">
        <v>747</v>
      </c>
      <c r="E174" s="100">
        <f>SUM(F174:M174)</f>
        <v>27</v>
      </c>
      <c r="F174" s="1"/>
      <c r="G174" s="1"/>
      <c r="H174" s="1"/>
      <c r="I174" s="56"/>
      <c r="J174" s="56">
        <v>27</v>
      </c>
      <c r="K174" s="56"/>
      <c r="L174" s="56"/>
      <c r="M174" s="56"/>
      <c r="N174" s="1"/>
      <c r="O174" s="1"/>
      <c r="P174" s="1"/>
    </row>
    <row r="175" spans="1:16" x14ac:dyDescent="0.2">
      <c r="A175" s="61" t="s">
        <v>350</v>
      </c>
      <c r="B175" s="61">
        <v>13</v>
      </c>
      <c r="C175" s="116" t="s">
        <v>593</v>
      </c>
      <c r="D175" s="116" t="s">
        <v>581</v>
      </c>
      <c r="E175" s="100">
        <f>SUM(F175:M175)</f>
        <v>26</v>
      </c>
      <c r="F175" s="1"/>
      <c r="G175" s="1"/>
      <c r="H175" s="1"/>
      <c r="I175" s="56">
        <v>26</v>
      </c>
      <c r="J175" s="56"/>
      <c r="K175" s="56"/>
      <c r="L175" s="56"/>
      <c r="M175" s="56"/>
      <c r="N175" s="1"/>
      <c r="O175" s="1"/>
      <c r="P175" s="1"/>
    </row>
    <row r="176" spans="1:16" x14ac:dyDescent="0.2">
      <c r="A176" s="61" t="s">
        <v>598</v>
      </c>
      <c r="B176" s="61">
        <v>1</v>
      </c>
      <c r="C176" s="116" t="s">
        <v>599</v>
      </c>
      <c r="D176" s="116" t="s">
        <v>600</v>
      </c>
      <c r="E176" s="100">
        <f>SUM(F176:M176)</f>
        <v>24</v>
      </c>
      <c r="F176" s="1"/>
      <c r="G176" s="1"/>
      <c r="H176" s="1"/>
      <c r="I176" s="56">
        <v>24</v>
      </c>
      <c r="J176" s="56"/>
      <c r="K176" s="56"/>
      <c r="L176" s="56"/>
      <c r="M176" s="56"/>
      <c r="N176" s="1"/>
      <c r="O176" s="1"/>
      <c r="P176" s="1"/>
    </row>
    <row r="177" spans="1:16" x14ac:dyDescent="0.2">
      <c r="A177" s="61" t="s">
        <v>352</v>
      </c>
      <c r="B177" s="124">
        <v>38</v>
      </c>
      <c r="C177" s="116" t="s">
        <v>755</v>
      </c>
      <c r="D177" s="116" t="s">
        <v>756</v>
      </c>
      <c r="E177" s="100">
        <f>SUM(F177:M177)</f>
        <v>23</v>
      </c>
      <c r="F177" s="1"/>
      <c r="G177" s="1"/>
      <c r="H177" s="1"/>
      <c r="I177" s="56"/>
      <c r="J177" s="56">
        <v>23</v>
      </c>
      <c r="K177" s="56"/>
      <c r="L177" s="56"/>
      <c r="M177" s="56"/>
      <c r="N177" s="1"/>
      <c r="O177" s="1"/>
      <c r="P177" s="1"/>
    </row>
    <row r="178" spans="1:16" x14ac:dyDescent="0.2">
      <c r="A178" s="61" t="s">
        <v>351</v>
      </c>
      <c r="B178" s="61">
        <v>27</v>
      </c>
      <c r="C178" s="116" t="s">
        <v>603</v>
      </c>
      <c r="D178" s="116" t="s">
        <v>604</v>
      </c>
      <c r="E178" s="100">
        <f>SUM(F178:M178)</f>
        <v>23</v>
      </c>
      <c r="F178" s="1"/>
      <c r="G178" s="1"/>
      <c r="H178" s="1"/>
      <c r="I178" s="56">
        <v>23</v>
      </c>
      <c r="J178" s="56"/>
      <c r="K178" s="56"/>
      <c r="L178" s="56"/>
      <c r="M178" s="56"/>
      <c r="N178" s="1"/>
      <c r="O178" s="1"/>
      <c r="P178" s="1"/>
    </row>
    <row r="179" spans="1:16" x14ac:dyDescent="0.2">
      <c r="A179" s="61" t="s">
        <v>331</v>
      </c>
      <c r="B179" s="124">
        <v>28</v>
      </c>
      <c r="C179" s="116" t="s">
        <v>763</v>
      </c>
      <c r="D179" s="116" t="s">
        <v>764</v>
      </c>
      <c r="E179" s="100">
        <f>SUM(F179:M179)</f>
        <v>21</v>
      </c>
      <c r="F179" s="1"/>
      <c r="G179" s="1"/>
      <c r="H179" s="1"/>
      <c r="I179" s="56"/>
      <c r="J179" s="56">
        <v>21</v>
      </c>
      <c r="K179" s="56"/>
      <c r="L179" s="56"/>
      <c r="M179" s="56"/>
      <c r="N179" s="1"/>
      <c r="O179" s="1"/>
      <c r="P179" s="1"/>
    </row>
    <row r="180" spans="1:16" x14ac:dyDescent="0.2">
      <c r="A180" s="61" t="s">
        <v>331</v>
      </c>
      <c r="B180" s="124">
        <v>33</v>
      </c>
      <c r="C180" s="116" t="s">
        <v>766</v>
      </c>
      <c r="D180" s="116" t="s">
        <v>767</v>
      </c>
      <c r="E180" s="100">
        <f>SUM(F180:M180)</f>
        <v>20</v>
      </c>
      <c r="F180" s="1"/>
      <c r="G180" s="1"/>
      <c r="H180" s="1"/>
      <c r="I180" s="56"/>
      <c r="J180" s="56">
        <v>20</v>
      </c>
      <c r="K180" s="56"/>
      <c r="L180" s="56"/>
      <c r="M180" s="56"/>
      <c r="N180" s="1"/>
      <c r="O180" s="1"/>
      <c r="P180" s="1"/>
    </row>
    <row r="181" spans="1:16" x14ac:dyDescent="0.2">
      <c r="A181" s="61" t="s">
        <v>350</v>
      </c>
      <c r="B181" s="124">
        <v>43</v>
      </c>
      <c r="C181" s="116" t="s">
        <v>772</v>
      </c>
      <c r="D181" s="116" t="s">
        <v>773</v>
      </c>
      <c r="E181" s="100">
        <f>SUM(F181:M181)</f>
        <v>19</v>
      </c>
      <c r="F181" s="1"/>
      <c r="G181" s="1"/>
      <c r="H181" s="1"/>
      <c r="I181" s="56"/>
      <c r="J181" s="56">
        <v>19</v>
      </c>
      <c r="K181" s="56"/>
      <c r="L181" s="56"/>
      <c r="M181" s="56"/>
      <c r="N181" s="1"/>
      <c r="O181" s="1"/>
      <c r="P181" s="1"/>
    </row>
    <row r="182" spans="1:16" x14ac:dyDescent="0.2">
      <c r="A182" s="66" t="s">
        <v>598</v>
      </c>
      <c r="B182" s="77">
        <v>91</v>
      </c>
      <c r="C182" s="68" t="s">
        <v>778</v>
      </c>
      <c r="D182" s="68" t="s">
        <v>779</v>
      </c>
      <c r="E182" s="100">
        <f>SUM(F182:M182)</f>
        <v>18</v>
      </c>
      <c r="F182" s="1"/>
      <c r="G182" s="1"/>
      <c r="H182" s="1"/>
      <c r="I182" s="56"/>
      <c r="J182" s="56">
        <v>18</v>
      </c>
      <c r="K182" s="56"/>
      <c r="L182" s="56"/>
      <c r="M182" s="56"/>
      <c r="N182" s="1"/>
      <c r="O182" s="1"/>
      <c r="P182" s="1"/>
    </row>
    <row r="183" spans="1:16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</sheetData>
  <sortState ref="A3:N182">
    <sortCondition descending="1" ref="E140:E182"/>
  </sortState>
  <mergeCells count="7">
    <mergeCell ref="A139:N139"/>
    <mergeCell ref="A2:N2"/>
    <mergeCell ref="A27:N27"/>
    <mergeCell ref="A43:N43"/>
    <mergeCell ref="A59:N59"/>
    <mergeCell ref="A97:N97"/>
    <mergeCell ref="A101:N10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showGridLines="0" workbookViewId="0"/>
  </sheetViews>
  <sheetFormatPr defaultRowHeight="12.75" x14ac:dyDescent="0.2"/>
  <cols>
    <col min="1" max="1" width="5.42578125" customWidth="1"/>
    <col min="2" max="2" width="5" customWidth="1"/>
    <col min="3" max="3" width="17.42578125" customWidth="1"/>
    <col min="4" max="4" width="22.42578125" customWidth="1"/>
    <col min="5" max="5" width="6.5703125" customWidth="1"/>
    <col min="6" max="6" width="6" customWidth="1"/>
    <col min="7" max="7" width="8.42578125" customWidth="1"/>
    <col min="8" max="8" width="9.140625" customWidth="1"/>
  </cols>
  <sheetData>
    <row r="1" spans="1:8" ht="12.75" customHeight="1" x14ac:dyDescent="0.2">
      <c r="A1" s="44" t="s">
        <v>3</v>
      </c>
      <c r="B1" s="44" t="s">
        <v>4</v>
      </c>
      <c r="C1" s="44" t="s">
        <v>181</v>
      </c>
      <c r="D1" s="44" t="s">
        <v>6</v>
      </c>
      <c r="E1" s="45" t="s">
        <v>182</v>
      </c>
      <c r="F1" s="46" t="s">
        <v>172</v>
      </c>
      <c r="G1" s="46" t="s">
        <v>183</v>
      </c>
      <c r="H1" s="47" t="s">
        <v>184</v>
      </c>
    </row>
    <row r="2" spans="1:8" ht="20.25" x14ac:dyDescent="0.2">
      <c r="A2" s="150" t="s">
        <v>173</v>
      </c>
      <c r="B2" s="151"/>
      <c r="C2" s="151"/>
      <c r="D2" s="151"/>
      <c r="E2" s="151"/>
      <c r="F2" s="151"/>
      <c r="G2" s="151"/>
      <c r="H2" s="151"/>
    </row>
    <row r="3" spans="1:8" x14ac:dyDescent="0.2">
      <c r="A3" s="9" t="s">
        <v>16</v>
      </c>
      <c r="B3" s="10">
        <v>81</v>
      </c>
      <c r="C3" s="11" t="s">
        <v>17</v>
      </c>
      <c r="D3" s="11" t="s">
        <v>18</v>
      </c>
      <c r="E3" s="43">
        <v>28.346</v>
      </c>
      <c r="F3" s="48">
        <v>0.81599999999999995</v>
      </c>
      <c r="G3" s="49">
        <v>23.13</v>
      </c>
      <c r="H3" s="50">
        <v>50</v>
      </c>
    </row>
    <row r="4" spans="1:8" x14ac:dyDescent="0.2">
      <c r="A4" s="9" t="s">
        <v>21</v>
      </c>
      <c r="B4" s="10">
        <v>200</v>
      </c>
      <c r="C4" s="11" t="s">
        <v>22</v>
      </c>
      <c r="D4" s="11" t="s">
        <v>23</v>
      </c>
      <c r="E4" s="43">
        <v>28.361000000000001</v>
      </c>
      <c r="F4" s="48">
        <v>0.84499999999999997</v>
      </c>
      <c r="G4" s="49">
        <v>23.965</v>
      </c>
      <c r="H4" s="50">
        <v>45</v>
      </c>
    </row>
    <row r="5" spans="1:8" x14ac:dyDescent="0.2">
      <c r="A5" s="9" t="s">
        <v>21</v>
      </c>
      <c r="B5" s="10">
        <v>2000</v>
      </c>
      <c r="C5" s="11" t="s">
        <v>26</v>
      </c>
      <c r="D5" s="11" t="s">
        <v>23</v>
      </c>
      <c r="E5" s="43">
        <v>28.6</v>
      </c>
      <c r="F5" s="48">
        <v>0.84499999999999997</v>
      </c>
      <c r="G5" s="49">
        <v>24.167000000000002</v>
      </c>
      <c r="H5" s="50">
        <v>41</v>
      </c>
    </row>
    <row r="6" spans="1:8" x14ac:dyDescent="0.2">
      <c r="A6" s="9" t="s">
        <v>16</v>
      </c>
      <c r="B6" s="10">
        <v>8</v>
      </c>
      <c r="C6" s="11" t="s">
        <v>28</v>
      </c>
      <c r="D6" s="11" t="s">
        <v>18</v>
      </c>
      <c r="E6" s="43">
        <v>30.077000000000002</v>
      </c>
      <c r="F6" s="48">
        <v>0.81599999999999995</v>
      </c>
      <c r="G6" s="49">
        <v>24.542999999999999</v>
      </c>
      <c r="H6" s="50">
        <v>38</v>
      </c>
    </row>
    <row r="7" spans="1:8" ht="20.25" x14ac:dyDescent="0.2">
      <c r="A7" s="150" t="s">
        <v>174</v>
      </c>
      <c r="B7" s="151"/>
      <c r="C7" s="151"/>
      <c r="D7" s="151"/>
      <c r="E7" s="151"/>
      <c r="F7" s="151"/>
      <c r="G7" s="151"/>
      <c r="H7" s="151"/>
    </row>
    <row r="8" spans="1:8" x14ac:dyDescent="0.2">
      <c r="A8" s="9" t="s">
        <v>51</v>
      </c>
      <c r="B8" s="10">
        <v>106</v>
      </c>
      <c r="C8" s="11" t="s">
        <v>52</v>
      </c>
      <c r="D8" s="11" t="s">
        <v>53</v>
      </c>
      <c r="E8" s="43">
        <v>28.931999999999999</v>
      </c>
      <c r="F8" s="48">
        <v>0.83799999999999997</v>
      </c>
      <c r="G8" s="49">
        <v>24.245000000000001</v>
      </c>
      <c r="H8" s="50">
        <v>50</v>
      </c>
    </row>
    <row r="9" spans="1:8" x14ac:dyDescent="0.2">
      <c r="A9" s="9" t="s">
        <v>31</v>
      </c>
      <c r="B9" s="10">
        <v>23</v>
      </c>
      <c r="C9" s="11" t="s">
        <v>32</v>
      </c>
      <c r="D9" s="11" t="s">
        <v>33</v>
      </c>
      <c r="E9" s="43">
        <v>28.943999999999999</v>
      </c>
      <c r="F9" s="48">
        <v>0.85499999999999998</v>
      </c>
      <c r="G9" s="49">
        <v>24.747</v>
      </c>
      <c r="H9" s="50">
        <v>45</v>
      </c>
    </row>
    <row r="10" spans="1:8" x14ac:dyDescent="0.2">
      <c r="A10" s="9" t="s">
        <v>51</v>
      </c>
      <c r="B10" s="10">
        <v>6</v>
      </c>
      <c r="C10" s="11" t="s">
        <v>54</v>
      </c>
      <c r="D10" s="11" t="s">
        <v>55</v>
      </c>
      <c r="E10" s="43">
        <v>29.841000000000001</v>
      </c>
      <c r="F10" s="48">
        <v>0.83799999999999997</v>
      </c>
      <c r="G10" s="49">
        <v>25.007000000000001</v>
      </c>
      <c r="H10" s="50">
        <v>41</v>
      </c>
    </row>
    <row r="11" spans="1:8" x14ac:dyDescent="0.2">
      <c r="A11" s="9" t="s">
        <v>36</v>
      </c>
      <c r="B11" s="10">
        <v>17</v>
      </c>
      <c r="C11" s="11" t="s">
        <v>37</v>
      </c>
      <c r="D11" s="11" t="s">
        <v>38</v>
      </c>
      <c r="E11" s="43">
        <v>29.134</v>
      </c>
      <c r="F11" s="48">
        <v>0.86099999999999999</v>
      </c>
      <c r="G11" s="49">
        <v>25.084</v>
      </c>
      <c r="H11" s="50">
        <v>38</v>
      </c>
    </row>
    <row r="12" spans="1:8" x14ac:dyDescent="0.2">
      <c r="A12" s="9" t="s">
        <v>36</v>
      </c>
      <c r="B12" s="10">
        <v>94</v>
      </c>
      <c r="C12" s="11" t="s">
        <v>41</v>
      </c>
      <c r="D12" s="11" t="s">
        <v>38</v>
      </c>
      <c r="E12" s="43">
        <v>29.600999999999999</v>
      </c>
      <c r="F12" s="48">
        <v>0.86099999999999999</v>
      </c>
      <c r="G12" s="49">
        <v>25.486000000000001</v>
      </c>
      <c r="H12" s="50">
        <v>36</v>
      </c>
    </row>
    <row r="13" spans="1:8" x14ac:dyDescent="0.2">
      <c r="A13" s="9" t="s">
        <v>51</v>
      </c>
      <c r="B13" s="10">
        <v>19</v>
      </c>
      <c r="C13" s="11" t="s">
        <v>57</v>
      </c>
      <c r="D13" s="11" t="s">
        <v>58</v>
      </c>
      <c r="E13" s="43">
        <v>30.504999999999999</v>
      </c>
      <c r="F13" s="48">
        <v>0.83799999999999997</v>
      </c>
      <c r="G13" s="49">
        <v>25.562999999999999</v>
      </c>
      <c r="H13" s="50">
        <v>35</v>
      </c>
    </row>
    <row r="14" spans="1:8" x14ac:dyDescent="0.2">
      <c r="A14" s="9" t="s">
        <v>95</v>
      </c>
      <c r="B14" s="10">
        <v>9</v>
      </c>
      <c r="C14" s="11" t="s">
        <v>96</v>
      </c>
      <c r="D14" s="11" t="s">
        <v>97</v>
      </c>
      <c r="E14" s="43">
        <v>29.416</v>
      </c>
      <c r="F14" s="48">
        <v>0.871</v>
      </c>
      <c r="G14" s="49">
        <v>25.620999999999999</v>
      </c>
      <c r="H14" s="50">
        <v>34</v>
      </c>
    </row>
    <row r="15" spans="1:8" x14ac:dyDescent="0.2">
      <c r="A15" s="9" t="s">
        <v>51</v>
      </c>
      <c r="B15" s="10">
        <v>9</v>
      </c>
      <c r="C15" s="11" t="s">
        <v>63</v>
      </c>
      <c r="D15" s="11" t="s">
        <v>58</v>
      </c>
      <c r="E15" s="43">
        <v>33.46</v>
      </c>
      <c r="F15" s="48">
        <v>0.83799999999999997</v>
      </c>
      <c r="G15" s="49">
        <v>28.039000000000001</v>
      </c>
      <c r="H15" s="50">
        <v>33</v>
      </c>
    </row>
    <row r="16" spans="1:8" ht="20.25" x14ac:dyDescent="0.2">
      <c r="A16" s="150" t="s">
        <v>185</v>
      </c>
      <c r="B16" s="151"/>
      <c r="C16" s="151"/>
      <c r="D16" s="151"/>
      <c r="E16" s="151"/>
      <c r="F16" s="151"/>
      <c r="G16" s="151"/>
      <c r="H16" s="151"/>
    </row>
    <row r="17" spans="1:8" x14ac:dyDescent="0.2">
      <c r="A17" s="9" t="s">
        <v>64</v>
      </c>
      <c r="B17" s="10">
        <v>17</v>
      </c>
      <c r="C17" s="11" t="s">
        <v>65</v>
      </c>
      <c r="D17" s="11" t="s">
        <v>66</v>
      </c>
      <c r="E17" s="51">
        <v>28.28</v>
      </c>
      <c r="F17" s="49">
        <v>0.875</v>
      </c>
      <c r="G17" s="49">
        <v>24.748000000000001</v>
      </c>
      <c r="H17" s="50">
        <v>50</v>
      </c>
    </row>
    <row r="18" spans="1:8" ht="20.25" x14ac:dyDescent="0.2">
      <c r="A18" s="150" t="s">
        <v>186</v>
      </c>
      <c r="B18" s="151"/>
      <c r="C18" s="151"/>
      <c r="D18" s="151"/>
      <c r="E18" s="151"/>
      <c r="F18" s="151"/>
      <c r="G18" s="151"/>
      <c r="H18" s="151"/>
    </row>
    <row r="19" spans="1:8" x14ac:dyDescent="0.2">
      <c r="A19" s="9" t="s">
        <v>85</v>
      </c>
      <c r="B19" s="10">
        <v>10</v>
      </c>
      <c r="C19" s="11" t="s">
        <v>86</v>
      </c>
      <c r="D19" s="11" t="s">
        <v>87</v>
      </c>
      <c r="E19" s="43">
        <v>28.076000000000001</v>
      </c>
      <c r="F19" s="49">
        <v>0.86699999999999999</v>
      </c>
      <c r="G19" s="49">
        <v>24.341999999999999</v>
      </c>
      <c r="H19" s="50">
        <v>50</v>
      </c>
    </row>
    <row r="20" spans="1:8" x14ac:dyDescent="0.2">
      <c r="A20" s="9" t="s">
        <v>85</v>
      </c>
      <c r="B20" s="10">
        <v>1</v>
      </c>
      <c r="C20" s="11" t="s">
        <v>89</v>
      </c>
      <c r="D20" s="11" t="s">
        <v>90</v>
      </c>
      <c r="E20" s="43">
        <v>28.478999999999999</v>
      </c>
      <c r="F20" s="49">
        <v>0.86699999999999999</v>
      </c>
      <c r="G20" s="49">
        <v>24.690999999999999</v>
      </c>
      <c r="H20" s="50">
        <v>45</v>
      </c>
    </row>
    <row r="21" spans="1:8" x14ac:dyDescent="0.2">
      <c r="A21" s="9" t="s">
        <v>67</v>
      </c>
      <c r="B21" s="10">
        <v>6</v>
      </c>
      <c r="C21" s="11" t="s">
        <v>68</v>
      </c>
      <c r="D21" s="11" t="s">
        <v>69</v>
      </c>
      <c r="E21" s="43">
        <v>31.238</v>
      </c>
      <c r="F21" s="49">
        <v>0.79500000000000004</v>
      </c>
      <c r="G21" s="49">
        <v>24.834</v>
      </c>
      <c r="H21" s="50">
        <v>41</v>
      </c>
    </row>
    <row r="22" spans="1:8" x14ac:dyDescent="0.2">
      <c r="A22" s="9" t="s">
        <v>100</v>
      </c>
      <c r="B22" s="10">
        <v>10</v>
      </c>
      <c r="C22" s="11" t="s">
        <v>101</v>
      </c>
      <c r="D22" s="11" t="s">
        <v>102</v>
      </c>
      <c r="E22" s="43">
        <v>28.344999999999999</v>
      </c>
      <c r="F22" s="49">
        <v>0.88100000000000001</v>
      </c>
      <c r="G22" s="49">
        <v>24.972000000000001</v>
      </c>
      <c r="H22" s="50">
        <v>38</v>
      </c>
    </row>
    <row r="23" spans="1:8" x14ac:dyDescent="0.2">
      <c r="A23" s="9" t="s">
        <v>77</v>
      </c>
      <c r="B23" s="10">
        <v>39</v>
      </c>
      <c r="C23" s="11" t="s">
        <v>78</v>
      </c>
      <c r="D23" s="11" t="s">
        <v>79</v>
      </c>
      <c r="E23" s="43">
        <v>30.864000000000001</v>
      </c>
      <c r="F23" s="49">
        <v>0.82699999999999996</v>
      </c>
      <c r="G23" s="49">
        <v>25.524999999999999</v>
      </c>
      <c r="H23" s="50">
        <v>36</v>
      </c>
    </row>
    <row r="24" spans="1:8" x14ac:dyDescent="0.2">
      <c r="A24" s="9" t="s">
        <v>42</v>
      </c>
      <c r="B24" s="10">
        <v>19</v>
      </c>
      <c r="C24" s="11" t="s">
        <v>43</v>
      </c>
      <c r="D24" s="11" t="s">
        <v>44</v>
      </c>
      <c r="E24" s="43">
        <v>30.434000000000001</v>
      </c>
      <c r="F24" s="49">
        <v>0.84599999999999997</v>
      </c>
      <c r="G24" s="49">
        <v>25.747</v>
      </c>
      <c r="H24" s="50">
        <v>35</v>
      </c>
    </row>
    <row r="25" spans="1:8" x14ac:dyDescent="0.2">
      <c r="A25" s="9" t="s">
        <v>77</v>
      </c>
      <c r="B25" s="10">
        <v>72</v>
      </c>
      <c r="C25" s="11" t="s">
        <v>80</v>
      </c>
      <c r="D25" s="11" t="s">
        <v>81</v>
      </c>
      <c r="E25" s="43">
        <v>31.161000000000001</v>
      </c>
      <c r="F25" s="49">
        <v>0.82699999999999996</v>
      </c>
      <c r="G25" s="49">
        <v>25.77</v>
      </c>
      <c r="H25" s="50">
        <v>34</v>
      </c>
    </row>
    <row r="26" spans="1:8" x14ac:dyDescent="0.2">
      <c r="A26" s="9" t="s">
        <v>77</v>
      </c>
      <c r="B26" s="10">
        <v>19</v>
      </c>
      <c r="C26" s="11" t="s">
        <v>83</v>
      </c>
      <c r="D26" s="11" t="s">
        <v>84</v>
      </c>
      <c r="E26" s="43">
        <v>32.164999999999999</v>
      </c>
      <c r="F26" s="49">
        <v>0.82699999999999996</v>
      </c>
      <c r="G26" s="49">
        <v>26.6</v>
      </c>
      <c r="H26" s="50">
        <v>33</v>
      </c>
    </row>
    <row r="27" spans="1:8" x14ac:dyDescent="0.2">
      <c r="A27" s="9" t="s">
        <v>46</v>
      </c>
      <c r="B27" s="10">
        <v>9</v>
      </c>
      <c r="C27" s="11" t="s">
        <v>47</v>
      </c>
      <c r="D27" s="11" t="s">
        <v>48</v>
      </c>
      <c r="E27" s="43">
        <v>31.893000000000001</v>
      </c>
      <c r="F27" s="49">
        <v>0.83899999999999997</v>
      </c>
      <c r="G27" s="49">
        <v>26.757999999999999</v>
      </c>
      <c r="H27" s="50">
        <v>32</v>
      </c>
    </row>
    <row r="28" spans="1:8" x14ac:dyDescent="0.2">
      <c r="A28" s="9" t="s">
        <v>71</v>
      </c>
      <c r="B28" s="10">
        <v>2</v>
      </c>
      <c r="C28" s="11" t="s">
        <v>72</v>
      </c>
      <c r="D28" s="11" t="s">
        <v>73</v>
      </c>
      <c r="E28" s="43">
        <v>32.701999999999998</v>
      </c>
      <c r="F28" s="52">
        <v>0.82399999999999995</v>
      </c>
      <c r="G28" s="52">
        <v>26.946000000000002</v>
      </c>
      <c r="H28" s="53">
        <v>31</v>
      </c>
    </row>
    <row r="29" spans="1:8" ht="20.25" x14ac:dyDescent="0.2">
      <c r="A29" s="150" t="s">
        <v>179</v>
      </c>
      <c r="B29" s="151"/>
      <c r="C29" s="151"/>
      <c r="D29" s="151"/>
      <c r="E29" s="151"/>
      <c r="F29" s="151"/>
      <c r="G29" s="151"/>
      <c r="H29" s="151"/>
    </row>
    <row r="30" spans="1:8" x14ac:dyDescent="0.2">
      <c r="A30" s="9" t="s">
        <v>46</v>
      </c>
      <c r="B30" s="10">
        <v>2</v>
      </c>
      <c r="C30" s="11" t="s">
        <v>108</v>
      </c>
      <c r="D30" s="11" t="s">
        <v>109</v>
      </c>
      <c r="E30" s="13">
        <v>25.513000000000002</v>
      </c>
      <c r="F30" s="54"/>
      <c r="G30" s="54"/>
      <c r="H30" s="50">
        <v>50</v>
      </c>
    </row>
    <row r="31" spans="1:8" x14ac:dyDescent="0.2">
      <c r="A31" s="9" t="s">
        <v>110</v>
      </c>
      <c r="B31" s="10">
        <v>9</v>
      </c>
      <c r="C31" s="11" t="s">
        <v>111</v>
      </c>
      <c r="D31" s="11" t="s">
        <v>112</v>
      </c>
      <c r="E31" s="13">
        <v>26.753</v>
      </c>
      <c r="F31" s="54"/>
      <c r="G31" s="1"/>
      <c r="H31" s="50">
        <v>45</v>
      </c>
    </row>
    <row r="32" spans="1:8" x14ac:dyDescent="0.2">
      <c r="A32" s="10" t="s">
        <v>77</v>
      </c>
      <c r="B32" s="10">
        <v>8</v>
      </c>
      <c r="C32" s="11" t="s">
        <v>116</v>
      </c>
      <c r="D32" s="11" t="s">
        <v>117</v>
      </c>
      <c r="E32" s="13">
        <v>26.960999999999999</v>
      </c>
      <c r="F32" s="54"/>
      <c r="G32" s="1"/>
      <c r="H32" s="50">
        <v>41</v>
      </c>
    </row>
    <row r="33" spans="1:8" x14ac:dyDescent="0.2">
      <c r="A33" s="10" t="s">
        <v>120</v>
      </c>
      <c r="B33" s="10">
        <v>1</v>
      </c>
      <c r="C33" s="11" t="s">
        <v>121</v>
      </c>
      <c r="D33" s="11" t="s">
        <v>122</v>
      </c>
      <c r="E33" s="13">
        <v>29.126999999999999</v>
      </c>
      <c r="F33" s="54"/>
      <c r="G33" s="1"/>
      <c r="H33" s="50">
        <v>38</v>
      </c>
    </row>
    <row r="34" spans="1:8" x14ac:dyDescent="0.2">
      <c r="A34" s="10" t="s">
        <v>64</v>
      </c>
      <c r="B34" s="10">
        <v>1</v>
      </c>
      <c r="C34" s="11" t="s">
        <v>123</v>
      </c>
      <c r="D34" s="11" t="s">
        <v>124</v>
      </c>
      <c r="E34" s="13">
        <v>30.052</v>
      </c>
      <c r="F34" s="54"/>
      <c r="G34" s="1"/>
      <c r="H34" s="50">
        <v>36</v>
      </c>
    </row>
    <row r="35" spans="1:8" ht="20.25" x14ac:dyDescent="0.2">
      <c r="A35" s="150" t="s">
        <v>187</v>
      </c>
      <c r="B35" s="151"/>
      <c r="C35" s="151"/>
      <c r="D35" s="151"/>
      <c r="E35" s="151"/>
      <c r="F35" s="151"/>
      <c r="G35" s="151"/>
      <c r="H35" s="151"/>
    </row>
    <row r="36" spans="1:8" x14ac:dyDescent="0.2">
      <c r="A36" s="10" t="s">
        <v>110</v>
      </c>
      <c r="B36" s="10">
        <v>22</v>
      </c>
      <c r="C36" s="11" t="s">
        <v>127</v>
      </c>
      <c r="D36" s="11" t="s">
        <v>128</v>
      </c>
      <c r="E36" s="13">
        <v>24.518000000000001</v>
      </c>
      <c r="F36" s="54"/>
      <c r="G36" s="54"/>
      <c r="H36" s="50">
        <v>50</v>
      </c>
    </row>
    <row r="37" spans="1:8" x14ac:dyDescent="0.2">
      <c r="A37" s="10" t="s">
        <v>130</v>
      </c>
      <c r="B37" s="10">
        <v>39</v>
      </c>
      <c r="C37" s="11" t="s">
        <v>131</v>
      </c>
      <c r="D37" s="11" t="s">
        <v>132</v>
      </c>
      <c r="E37" s="13">
        <v>24.902000000000001</v>
      </c>
      <c r="F37" s="54"/>
      <c r="G37" s="1"/>
      <c r="H37" s="50">
        <v>45</v>
      </c>
    </row>
    <row r="38" spans="1:8" x14ac:dyDescent="0.2">
      <c r="A38" s="10" t="s">
        <v>110</v>
      </c>
      <c r="B38" s="10">
        <v>71</v>
      </c>
      <c r="C38" s="11" t="s">
        <v>133</v>
      </c>
      <c r="D38" s="11" t="s">
        <v>134</v>
      </c>
      <c r="E38" s="13">
        <v>24.93</v>
      </c>
      <c r="F38" s="54"/>
      <c r="G38" s="1"/>
      <c r="H38" s="50">
        <v>41</v>
      </c>
    </row>
    <row r="39" spans="1:8" x14ac:dyDescent="0.2">
      <c r="A39" s="10" t="s">
        <v>31</v>
      </c>
      <c r="B39" s="10">
        <v>337</v>
      </c>
      <c r="C39" s="11" t="s">
        <v>139</v>
      </c>
      <c r="D39" s="11" t="s">
        <v>140</v>
      </c>
      <c r="E39" s="13">
        <v>25.283000000000001</v>
      </c>
      <c r="F39" s="54"/>
      <c r="G39" s="1"/>
      <c r="H39" s="50">
        <v>38</v>
      </c>
    </row>
    <row r="40" spans="1:8" x14ac:dyDescent="0.2">
      <c r="A40" s="10" t="s">
        <v>142</v>
      </c>
      <c r="B40" s="10">
        <v>28</v>
      </c>
      <c r="C40" s="11" t="s">
        <v>143</v>
      </c>
      <c r="D40" s="11" t="s">
        <v>144</v>
      </c>
      <c r="E40" s="13">
        <v>25.609000000000002</v>
      </c>
      <c r="F40" s="54"/>
      <c r="G40" s="1"/>
      <c r="H40" s="50">
        <v>36</v>
      </c>
    </row>
    <row r="41" spans="1:8" x14ac:dyDescent="0.2">
      <c r="A41" s="10" t="s">
        <v>21</v>
      </c>
      <c r="B41" s="10">
        <v>128</v>
      </c>
      <c r="C41" s="11" t="s">
        <v>145</v>
      </c>
      <c r="D41" s="11" t="s">
        <v>146</v>
      </c>
      <c r="E41" s="13">
        <v>25.768999999999998</v>
      </c>
      <c r="F41" s="54"/>
      <c r="G41" s="1"/>
      <c r="H41" s="50">
        <v>35</v>
      </c>
    </row>
    <row r="42" spans="1:8" x14ac:dyDescent="0.2">
      <c r="A42" s="10" t="s">
        <v>147</v>
      </c>
      <c r="B42" s="10">
        <v>7</v>
      </c>
      <c r="C42" s="11" t="s">
        <v>148</v>
      </c>
      <c r="D42" s="11" t="s">
        <v>149</v>
      </c>
      <c r="E42" s="13">
        <v>25.995999999999999</v>
      </c>
      <c r="F42" s="54"/>
      <c r="G42" s="1"/>
      <c r="H42" s="50">
        <v>34</v>
      </c>
    </row>
    <row r="43" spans="1:8" x14ac:dyDescent="0.2">
      <c r="A43" s="10" t="s">
        <v>16</v>
      </c>
      <c r="B43" s="10">
        <v>18</v>
      </c>
      <c r="C43" s="11" t="s">
        <v>150</v>
      </c>
      <c r="D43" s="11" t="s">
        <v>151</v>
      </c>
      <c r="E43" s="13">
        <v>26.024000000000001</v>
      </c>
      <c r="F43" s="54"/>
      <c r="G43" s="1"/>
      <c r="H43" s="50">
        <v>33</v>
      </c>
    </row>
    <row r="44" spans="1:8" x14ac:dyDescent="0.2">
      <c r="A44" s="10" t="s">
        <v>130</v>
      </c>
      <c r="B44" s="10">
        <v>2</v>
      </c>
      <c r="C44" s="11" t="s">
        <v>152</v>
      </c>
      <c r="D44" s="11" t="s">
        <v>153</v>
      </c>
      <c r="E44" s="13">
        <v>26.468</v>
      </c>
      <c r="F44" s="54"/>
      <c r="G44" s="1"/>
      <c r="H44" s="50">
        <v>32</v>
      </c>
    </row>
    <row r="45" spans="1:8" x14ac:dyDescent="0.2">
      <c r="A45" s="10" t="s">
        <v>16</v>
      </c>
      <c r="B45" s="10">
        <v>26</v>
      </c>
      <c r="C45" s="11" t="s">
        <v>154</v>
      </c>
      <c r="D45" s="11" t="s">
        <v>155</v>
      </c>
      <c r="E45" s="13">
        <v>26.759</v>
      </c>
      <c r="F45" s="54"/>
      <c r="G45" s="1"/>
      <c r="H45" s="50">
        <v>31</v>
      </c>
    </row>
    <row r="46" spans="1:8" x14ac:dyDescent="0.2">
      <c r="A46" s="10" t="s">
        <v>147</v>
      </c>
      <c r="B46" s="10">
        <v>71</v>
      </c>
      <c r="C46" s="11" t="s">
        <v>156</v>
      </c>
      <c r="D46" s="11" t="s">
        <v>157</v>
      </c>
      <c r="E46" s="13">
        <v>26.992999999999999</v>
      </c>
      <c r="F46" s="54"/>
      <c r="G46" s="1"/>
      <c r="H46" s="50">
        <v>30</v>
      </c>
    </row>
    <row r="47" spans="1:8" x14ac:dyDescent="0.2">
      <c r="A47" s="10" t="s">
        <v>110</v>
      </c>
      <c r="B47" s="10">
        <v>3</v>
      </c>
      <c r="C47" s="11" t="s">
        <v>159</v>
      </c>
      <c r="D47" s="11" t="s">
        <v>160</v>
      </c>
      <c r="E47" s="13">
        <v>28.058</v>
      </c>
      <c r="F47" s="54"/>
      <c r="G47" s="1"/>
      <c r="H47" s="50">
        <v>29</v>
      </c>
    </row>
    <row r="48" spans="1:8" x14ac:dyDescent="0.2">
      <c r="A48" s="10" t="s">
        <v>164</v>
      </c>
      <c r="B48" s="10">
        <v>4</v>
      </c>
      <c r="C48" s="11" t="s">
        <v>165</v>
      </c>
      <c r="D48" s="11" t="s">
        <v>48</v>
      </c>
      <c r="E48" s="13">
        <v>28.285</v>
      </c>
      <c r="F48" s="54"/>
      <c r="G48" s="1"/>
      <c r="H48" s="50">
        <v>28</v>
      </c>
    </row>
    <row r="49" spans="1:8" x14ac:dyDescent="0.2">
      <c r="A49" s="10" t="s">
        <v>166</v>
      </c>
      <c r="B49" s="10">
        <v>42</v>
      </c>
      <c r="C49" s="11" t="s">
        <v>167</v>
      </c>
      <c r="D49" s="11" t="s">
        <v>168</v>
      </c>
      <c r="E49" s="13">
        <v>28.388000000000002</v>
      </c>
      <c r="F49" s="55"/>
      <c r="G49" s="55"/>
      <c r="H49" s="53">
        <v>27</v>
      </c>
    </row>
  </sheetData>
  <mergeCells count="6">
    <mergeCell ref="A35:H35"/>
    <mergeCell ref="A2:H2"/>
    <mergeCell ref="A7:H7"/>
    <mergeCell ref="A16:H16"/>
    <mergeCell ref="A18:H18"/>
    <mergeCell ref="A29:H29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showGridLines="0" workbookViewId="0">
      <selection sqref="A1:K1"/>
    </sheetView>
  </sheetViews>
  <sheetFormatPr defaultRowHeight="12.75" x14ac:dyDescent="0.2"/>
  <cols>
    <col min="1" max="1" width="5.85546875" customWidth="1"/>
    <col min="2" max="2" width="5" customWidth="1"/>
    <col min="3" max="3" width="19.28515625" customWidth="1"/>
    <col min="4" max="4" width="24.28515625" customWidth="1"/>
    <col min="5" max="10" width="11.42578125" customWidth="1"/>
    <col min="11" max="11" width="6.5703125" customWidth="1"/>
  </cols>
  <sheetData>
    <row r="1" spans="1:11" ht="23.25" x14ac:dyDescent="0.2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 x14ac:dyDescent="0.2">
      <c r="A2" s="56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7.25" x14ac:dyDescent="0.2">
      <c r="A3" s="153" t="s">
        <v>188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</row>
    <row r="4" spans="1:11" ht="17.25" x14ac:dyDescent="0.2">
      <c r="A4" s="153" t="s">
        <v>189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57" t="s">
        <v>3</v>
      </c>
      <c r="B8" s="58" t="s">
        <v>4</v>
      </c>
      <c r="C8" s="59" t="s">
        <v>5</v>
      </c>
      <c r="D8" s="59" t="s">
        <v>6</v>
      </c>
      <c r="E8" s="58" t="s">
        <v>105</v>
      </c>
      <c r="F8" s="58"/>
      <c r="G8" s="58"/>
      <c r="H8" s="58"/>
      <c r="I8" s="58"/>
      <c r="J8" s="58"/>
      <c r="K8" s="58" t="s">
        <v>190</v>
      </c>
    </row>
    <row r="9" spans="1:11" x14ac:dyDescent="0.2">
      <c r="A9" s="56"/>
      <c r="B9" s="56"/>
      <c r="C9" s="1"/>
      <c r="D9" s="1"/>
      <c r="E9" s="1"/>
      <c r="F9" s="1"/>
      <c r="G9" s="1"/>
      <c r="H9" s="1"/>
      <c r="I9" s="1"/>
      <c r="J9" s="1"/>
      <c r="K9" s="60"/>
    </row>
    <row r="10" spans="1:11" x14ac:dyDescent="0.2">
      <c r="A10" s="61" t="s">
        <v>21</v>
      </c>
      <c r="B10" s="62">
        <v>2000</v>
      </c>
      <c r="C10" s="63" t="s">
        <v>26</v>
      </c>
      <c r="D10" s="63" t="s">
        <v>23</v>
      </c>
      <c r="E10" s="64">
        <v>34.383000000000003</v>
      </c>
      <c r="F10" s="64" t="s">
        <v>191</v>
      </c>
      <c r="G10" s="64">
        <v>33.317</v>
      </c>
      <c r="H10" s="64">
        <v>33.795000000000002</v>
      </c>
      <c r="I10" s="64" t="s">
        <v>192</v>
      </c>
      <c r="J10" s="64">
        <v>33.457999999999998</v>
      </c>
      <c r="K10" s="65">
        <v>33.317</v>
      </c>
    </row>
    <row r="11" spans="1:11" x14ac:dyDescent="0.2">
      <c r="A11" s="66" t="s">
        <v>147</v>
      </c>
      <c r="B11" s="67">
        <v>71</v>
      </c>
      <c r="C11" s="68" t="s">
        <v>156</v>
      </c>
      <c r="D11" s="68" t="s">
        <v>157</v>
      </c>
      <c r="E11" s="69">
        <v>38.338000000000001</v>
      </c>
      <c r="F11" s="69" t="s">
        <v>193</v>
      </c>
      <c r="G11" s="69">
        <v>36.692999999999998</v>
      </c>
      <c r="H11" s="69">
        <v>36.576000000000001</v>
      </c>
      <c r="I11" s="69">
        <v>35.944000000000003</v>
      </c>
      <c r="J11" s="69" t="s">
        <v>194</v>
      </c>
      <c r="K11" s="70">
        <v>35.944000000000003</v>
      </c>
    </row>
    <row r="12" spans="1:11" x14ac:dyDescent="0.2">
      <c r="A12" s="66" t="s">
        <v>21</v>
      </c>
      <c r="B12" s="67">
        <v>11</v>
      </c>
      <c r="C12" s="68" t="s">
        <v>195</v>
      </c>
      <c r="D12" s="68" t="s">
        <v>196</v>
      </c>
      <c r="E12" s="69">
        <v>39.371000000000002</v>
      </c>
      <c r="F12" s="69">
        <v>39.625</v>
      </c>
      <c r="G12" s="69">
        <v>37.582000000000001</v>
      </c>
      <c r="H12" s="69">
        <v>37.939</v>
      </c>
      <c r="I12" s="69">
        <v>36.216999999999999</v>
      </c>
      <c r="J12" s="69">
        <v>37.301000000000002</v>
      </c>
      <c r="K12" s="70">
        <v>36.216999999999999</v>
      </c>
    </row>
    <row r="13" spans="1:11" x14ac:dyDescent="0.2">
      <c r="A13" s="56"/>
      <c r="B13" s="56"/>
      <c r="C13" s="1"/>
      <c r="D13" s="1"/>
      <c r="E13" s="71"/>
      <c r="F13" s="71"/>
      <c r="G13" s="71"/>
      <c r="H13" s="71"/>
      <c r="I13" s="71"/>
      <c r="J13" s="71"/>
      <c r="K13" s="72"/>
    </row>
    <row r="14" spans="1:11" x14ac:dyDescent="0.2">
      <c r="A14" s="61" t="s">
        <v>164</v>
      </c>
      <c r="B14" s="62">
        <v>3</v>
      </c>
      <c r="C14" s="63" t="s">
        <v>197</v>
      </c>
      <c r="D14" s="63" t="s">
        <v>198</v>
      </c>
      <c r="E14" s="64">
        <v>40.795999999999999</v>
      </c>
      <c r="F14" s="64">
        <v>38.991</v>
      </c>
      <c r="G14" s="64">
        <v>36.863</v>
      </c>
      <c r="H14" s="64" t="s">
        <v>199</v>
      </c>
      <c r="I14" s="64">
        <v>37.707999999999998</v>
      </c>
      <c r="J14" s="64">
        <v>36.542999999999999</v>
      </c>
      <c r="K14" s="65">
        <v>36.542999999999999</v>
      </c>
    </row>
    <row r="15" spans="1:11" x14ac:dyDescent="0.2">
      <c r="A15" s="66" t="s">
        <v>164</v>
      </c>
      <c r="B15" s="67">
        <v>97</v>
      </c>
      <c r="C15" s="68" t="s">
        <v>200</v>
      </c>
      <c r="D15" s="68" t="s">
        <v>201</v>
      </c>
      <c r="E15" s="69">
        <v>37.308999999999997</v>
      </c>
      <c r="F15" s="69">
        <v>36.814</v>
      </c>
      <c r="G15" s="69">
        <v>37.718000000000004</v>
      </c>
      <c r="H15" s="69">
        <v>36.917999999999999</v>
      </c>
      <c r="I15" s="69">
        <v>37.106000000000002</v>
      </c>
      <c r="J15" s="69">
        <v>36.716000000000001</v>
      </c>
      <c r="K15" s="70">
        <v>36.716000000000001</v>
      </c>
    </row>
    <row r="16" spans="1:11" x14ac:dyDescent="0.2">
      <c r="A16" s="66" t="s">
        <v>164</v>
      </c>
      <c r="B16" s="67">
        <v>951</v>
      </c>
      <c r="C16" s="68" t="s">
        <v>202</v>
      </c>
      <c r="D16" s="68" t="s">
        <v>203</v>
      </c>
      <c r="E16" s="69">
        <v>43.823</v>
      </c>
      <c r="F16" s="69">
        <v>40.637999999999998</v>
      </c>
      <c r="G16" s="69" t="s">
        <v>204</v>
      </c>
      <c r="H16" s="69">
        <v>40.340000000000003</v>
      </c>
      <c r="I16" s="69">
        <v>41.762999999999998</v>
      </c>
      <c r="J16" s="69">
        <v>40.551000000000002</v>
      </c>
      <c r="K16" s="70">
        <v>40.340000000000003</v>
      </c>
    </row>
    <row r="17" spans="1:11" x14ac:dyDescent="0.2">
      <c r="A17" s="56"/>
      <c r="B17" s="56"/>
      <c r="C17" s="1"/>
      <c r="D17" s="1"/>
      <c r="E17" s="71"/>
      <c r="F17" s="71"/>
      <c r="G17" s="71"/>
      <c r="H17" s="71"/>
      <c r="I17" s="71"/>
      <c r="J17" s="71"/>
      <c r="K17" s="72"/>
    </row>
    <row r="18" spans="1:11" x14ac:dyDescent="0.2">
      <c r="A18" s="61" t="s">
        <v>16</v>
      </c>
      <c r="B18" s="62">
        <v>81</v>
      </c>
      <c r="C18" s="63" t="s">
        <v>17</v>
      </c>
      <c r="D18" s="63" t="s">
        <v>18</v>
      </c>
      <c r="E18" s="64" t="s">
        <v>205</v>
      </c>
      <c r="F18" s="64">
        <v>33.744</v>
      </c>
      <c r="G18" s="64">
        <v>33.915999999999997</v>
      </c>
      <c r="H18" s="64" t="s">
        <v>206</v>
      </c>
      <c r="I18" s="64">
        <v>33.447000000000003</v>
      </c>
      <c r="J18" s="64">
        <v>33.179000000000002</v>
      </c>
      <c r="K18" s="65">
        <v>33.179000000000002</v>
      </c>
    </row>
    <row r="19" spans="1:11" x14ac:dyDescent="0.2">
      <c r="A19" s="66" t="s">
        <v>16</v>
      </c>
      <c r="B19" s="67">
        <v>8</v>
      </c>
      <c r="C19" s="68" t="s">
        <v>28</v>
      </c>
      <c r="D19" s="68" t="s">
        <v>207</v>
      </c>
      <c r="E19" s="69" t="s">
        <v>208</v>
      </c>
      <c r="F19" s="69">
        <v>36.502000000000002</v>
      </c>
      <c r="G19" s="69">
        <v>36.71</v>
      </c>
      <c r="H19" s="69">
        <v>35.454000000000001</v>
      </c>
      <c r="I19" s="69">
        <v>35.098999999999997</v>
      </c>
      <c r="J19" s="69">
        <v>35.246000000000002</v>
      </c>
      <c r="K19" s="70">
        <v>35.098999999999997</v>
      </c>
    </row>
    <row r="20" spans="1:11" x14ac:dyDescent="0.2">
      <c r="A20" s="66" t="s">
        <v>16</v>
      </c>
      <c r="B20" s="67">
        <v>35</v>
      </c>
      <c r="C20" s="68" t="s">
        <v>209</v>
      </c>
      <c r="D20" s="68" t="s">
        <v>210</v>
      </c>
      <c r="E20" s="69">
        <v>39.070999999999998</v>
      </c>
      <c r="F20" s="69" t="s">
        <v>211</v>
      </c>
      <c r="G20" s="69" t="s">
        <v>212</v>
      </c>
      <c r="H20" s="69" t="s">
        <v>213</v>
      </c>
      <c r="I20" s="69">
        <v>37.899000000000001</v>
      </c>
      <c r="J20" s="69">
        <v>38.844999999999999</v>
      </c>
      <c r="K20" s="70">
        <v>37.899000000000001</v>
      </c>
    </row>
    <row r="21" spans="1:11" x14ac:dyDescent="0.2">
      <c r="A21" s="66" t="s">
        <v>16</v>
      </c>
      <c r="B21" s="67">
        <v>61</v>
      </c>
      <c r="C21" s="68" t="s">
        <v>214</v>
      </c>
      <c r="D21" s="68" t="s">
        <v>215</v>
      </c>
      <c r="E21" s="69">
        <v>40.024999999999999</v>
      </c>
      <c r="F21" s="69" t="s">
        <v>216</v>
      </c>
      <c r="G21" s="69">
        <v>38.731999999999999</v>
      </c>
      <c r="H21" s="69"/>
      <c r="I21" s="69"/>
      <c r="J21" s="69"/>
      <c r="K21" s="70">
        <v>38.731999999999999</v>
      </c>
    </row>
    <row r="22" spans="1:11" x14ac:dyDescent="0.2">
      <c r="A22" s="66" t="s">
        <v>16</v>
      </c>
      <c r="B22" s="67">
        <v>2</v>
      </c>
      <c r="C22" s="68" t="s">
        <v>217</v>
      </c>
      <c r="D22" s="68" t="s">
        <v>218</v>
      </c>
      <c r="E22" s="69">
        <v>49.081000000000003</v>
      </c>
      <c r="F22" s="69">
        <v>43.625</v>
      </c>
      <c r="G22" s="69">
        <v>41.561999999999998</v>
      </c>
      <c r="H22" s="69">
        <v>40.881999999999998</v>
      </c>
      <c r="I22" s="69">
        <v>41.107999999999997</v>
      </c>
      <c r="J22" s="69">
        <v>40.633000000000003</v>
      </c>
      <c r="K22" s="70">
        <v>40.633000000000003</v>
      </c>
    </row>
    <row r="23" spans="1:11" x14ac:dyDescent="0.2">
      <c r="A23" s="66" t="s">
        <v>110</v>
      </c>
      <c r="B23" s="67">
        <v>6</v>
      </c>
      <c r="C23" s="68" t="s">
        <v>219</v>
      </c>
      <c r="D23" s="68" t="s">
        <v>220</v>
      </c>
      <c r="E23" s="69">
        <v>48.945</v>
      </c>
      <c r="F23" s="69">
        <v>45.905000000000001</v>
      </c>
      <c r="G23" s="69">
        <v>43.125</v>
      </c>
      <c r="H23" s="69">
        <v>42.573</v>
      </c>
      <c r="I23" s="69">
        <v>41.76</v>
      </c>
      <c r="J23" s="69">
        <v>41.38</v>
      </c>
      <c r="K23" s="70">
        <v>41.38</v>
      </c>
    </row>
    <row r="24" spans="1:11" x14ac:dyDescent="0.2">
      <c r="A24" s="56"/>
      <c r="B24" s="56"/>
      <c r="C24" s="1"/>
      <c r="D24" s="1"/>
      <c r="E24" s="71"/>
      <c r="F24" s="71"/>
      <c r="G24" s="71"/>
      <c r="H24" s="71"/>
      <c r="I24" s="71"/>
      <c r="J24" s="71"/>
      <c r="K24" s="72"/>
    </row>
    <row r="25" spans="1:11" x14ac:dyDescent="0.2">
      <c r="A25" s="61" t="s">
        <v>36</v>
      </c>
      <c r="B25" s="62">
        <v>17</v>
      </c>
      <c r="C25" s="63" t="s">
        <v>37</v>
      </c>
      <c r="D25" s="63" t="s">
        <v>38</v>
      </c>
      <c r="E25" s="64" t="s">
        <v>221</v>
      </c>
      <c r="F25" s="64">
        <v>33.511000000000003</v>
      </c>
      <c r="G25" s="64" t="s">
        <v>222</v>
      </c>
      <c r="H25" s="64">
        <v>40.817</v>
      </c>
      <c r="I25" s="64">
        <v>36.826999999999998</v>
      </c>
      <c r="J25" s="64" t="s">
        <v>223</v>
      </c>
      <c r="K25" s="65">
        <v>33.511000000000003</v>
      </c>
    </row>
    <row r="26" spans="1:11" x14ac:dyDescent="0.2">
      <c r="A26" s="66" t="s">
        <v>36</v>
      </c>
      <c r="B26" s="67">
        <v>94</v>
      </c>
      <c r="C26" s="68" t="s">
        <v>41</v>
      </c>
      <c r="D26" s="68" t="s">
        <v>38</v>
      </c>
      <c r="E26" s="69">
        <v>36.1</v>
      </c>
      <c r="F26" s="69">
        <v>34.064999999999998</v>
      </c>
      <c r="G26" s="69">
        <v>33.988</v>
      </c>
      <c r="H26" s="69" t="s">
        <v>224</v>
      </c>
      <c r="I26" s="69" t="s">
        <v>225</v>
      </c>
      <c r="J26" s="69">
        <v>33.801000000000002</v>
      </c>
      <c r="K26" s="70">
        <v>33.801000000000002</v>
      </c>
    </row>
    <row r="27" spans="1:11" x14ac:dyDescent="0.2">
      <c r="A27" s="66" t="s">
        <v>31</v>
      </c>
      <c r="B27" s="67">
        <v>23</v>
      </c>
      <c r="C27" s="68" t="s">
        <v>32</v>
      </c>
      <c r="D27" s="68" t="s">
        <v>33</v>
      </c>
      <c r="E27" s="69">
        <v>34.734999999999999</v>
      </c>
      <c r="F27" s="69">
        <v>34.548000000000002</v>
      </c>
      <c r="G27" s="69">
        <v>34.302</v>
      </c>
      <c r="H27" s="69"/>
      <c r="I27" s="69"/>
      <c r="J27" s="69"/>
      <c r="K27" s="70">
        <v>34.302</v>
      </c>
    </row>
    <row r="28" spans="1:11" x14ac:dyDescent="0.2">
      <c r="A28" s="66" t="s">
        <v>31</v>
      </c>
      <c r="B28" s="67">
        <v>72</v>
      </c>
      <c r="C28" s="68" t="s">
        <v>80</v>
      </c>
      <c r="D28" s="68" t="s">
        <v>81</v>
      </c>
      <c r="E28" s="69">
        <v>39.868000000000002</v>
      </c>
      <c r="F28" s="69">
        <v>38.301000000000002</v>
      </c>
      <c r="G28" s="69">
        <v>36.838999999999999</v>
      </c>
      <c r="H28" s="69">
        <v>36.334000000000003</v>
      </c>
      <c r="I28" s="69">
        <v>35.750999999999998</v>
      </c>
      <c r="J28" s="69">
        <v>35.487000000000002</v>
      </c>
      <c r="K28" s="70">
        <v>35.487000000000002</v>
      </c>
    </row>
    <row r="29" spans="1:11" x14ac:dyDescent="0.2">
      <c r="A29" s="66" t="s">
        <v>36</v>
      </c>
      <c r="B29" s="67">
        <v>13</v>
      </c>
      <c r="C29" s="68" t="s">
        <v>226</v>
      </c>
      <c r="D29" s="68" t="s">
        <v>153</v>
      </c>
      <c r="E29" s="69" t="s">
        <v>227</v>
      </c>
      <c r="F29" s="69" t="s">
        <v>228</v>
      </c>
      <c r="G29" s="69">
        <v>36.067</v>
      </c>
      <c r="H29" s="69">
        <v>39.639000000000003</v>
      </c>
      <c r="I29" s="69">
        <v>37.398000000000003</v>
      </c>
      <c r="J29" s="69">
        <v>39.103000000000002</v>
      </c>
      <c r="K29" s="70">
        <v>36.067</v>
      </c>
    </row>
    <row r="30" spans="1:11" x14ac:dyDescent="0.2">
      <c r="A30" s="66" t="s">
        <v>46</v>
      </c>
      <c r="B30" s="67">
        <v>9</v>
      </c>
      <c r="C30" s="68" t="s">
        <v>47</v>
      </c>
      <c r="D30" s="68" t="s">
        <v>48</v>
      </c>
      <c r="E30" s="69" t="s">
        <v>229</v>
      </c>
      <c r="F30" s="69">
        <v>39.792999999999999</v>
      </c>
      <c r="G30" s="69">
        <v>38.386000000000003</v>
      </c>
      <c r="H30" s="69">
        <v>45.36</v>
      </c>
      <c r="I30" s="69" t="s">
        <v>230</v>
      </c>
      <c r="J30" s="69">
        <v>39.331000000000003</v>
      </c>
      <c r="K30" s="70">
        <v>38.386000000000003</v>
      </c>
    </row>
    <row r="31" spans="1:11" x14ac:dyDescent="0.2">
      <c r="A31" s="56"/>
      <c r="B31" s="56"/>
      <c r="C31" s="1"/>
      <c r="D31" s="1"/>
      <c r="E31" s="71"/>
      <c r="F31" s="71"/>
      <c r="G31" s="71"/>
      <c r="H31" s="71"/>
      <c r="I31" s="71"/>
      <c r="J31" s="71"/>
      <c r="K31" s="72"/>
    </row>
    <row r="32" spans="1:11" x14ac:dyDescent="0.2">
      <c r="A32" s="61" t="s">
        <v>51</v>
      </c>
      <c r="B32" s="62">
        <v>106</v>
      </c>
      <c r="C32" s="63" t="s">
        <v>52</v>
      </c>
      <c r="D32" s="63" t="s">
        <v>53</v>
      </c>
      <c r="E32" s="64">
        <v>33.749000000000002</v>
      </c>
      <c r="F32" s="64">
        <v>33.93</v>
      </c>
      <c r="G32" s="64" t="s">
        <v>231</v>
      </c>
      <c r="H32" s="64">
        <v>37.65</v>
      </c>
      <c r="I32" s="64" t="s">
        <v>232</v>
      </c>
      <c r="J32" s="64">
        <v>37.277999999999999</v>
      </c>
      <c r="K32" s="65">
        <v>33.749000000000002</v>
      </c>
    </row>
    <row r="33" spans="1:11" x14ac:dyDescent="0.2">
      <c r="A33" s="66" t="s">
        <v>51</v>
      </c>
      <c r="B33" s="67">
        <v>6</v>
      </c>
      <c r="C33" s="68" t="s">
        <v>54</v>
      </c>
      <c r="D33" s="68" t="s">
        <v>55</v>
      </c>
      <c r="E33" s="69">
        <v>35.274000000000001</v>
      </c>
      <c r="F33" s="69">
        <v>34.889000000000003</v>
      </c>
      <c r="G33" s="69">
        <v>35.158999999999999</v>
      </c>
      <c r="H33" s="69">
        <v>38.085999999999999</v>
      </c>
      <c r="I33" s="69" t="s">
        <v>233</v>
      </c>
      <c r="J33" s="69">
        <v>37.783999999999999</v>
      </c>
      <c r="K33" s="70">
        <v>34.889000000000003</v>
      </c>
    </row>
    <row r="34" spans="1:11" x14ac:dyDescent="0.2">
      <c r="A34" s="66" t="s">
        <v>51</v>
      </c>
      <c r="B34" s="67">
        <v>3</v>
      </c>
      <c r="C34" s="68" t="s">
        <v>234</v>
      </c>
      <c r="D34" s="68" t="s">
        <v>235</v>
      </c>
      <c r="E34" s="69">
        <v>45.713999999999999</v>
      </c>
      <c r="F34" s="69">
        <v>43.564999999999998</v>
      </c>
      <c r="G34" s="69">
        <v>42.856000000000002</v>
      </c>
      <c r="H34" s="69">
        <v>47.401000000000003</v>
      </c>
      <c r="I34" s="69" t="s">
        <v>236</v>
      </c>
      <c r="J34" s="69">
        <v>43.844000000000001</v>
      </c>
      <c r="K34" s="70">
        <v>42.856000000000002</v>
      </c>
    </row>
    <row r="35" spans="1:11" x14ac:dyDescent="0.2">
      <c r="A35" s="66" t="s">
        <v>237</v>
      </c>
      <c r="B35" s="67">
        <v>1</v>
      </c>
      <c r="C35" s="68" t="s">
        <v>238</v>
      </c>
      <c r="D35" s="68" t="s">
        <v>239</v>
      </c>
      <c r="E35" s="69" t="s">
        <v>240</v>
      </c>
      <c r="F35" s="69">
        <v>46.267000000000003</v>
      </c>
      <c r="G35" s="69" t="s">
        <v>241</v>
      </c>
      <c r="H35" s="69" t="s">
        <v>242</v>
      </c>
      <c r="I35" s="69">
        <v>48.238</v>
      </c>
      <c r="J35" s="69"/>
      <c r="K35" s="70">
        <v>46.267000000000003</v>
      </c>
    </row>
    <row r="36" spans="1:11" x14ac:dyDescent="0.2">
      <c r="A36" s="56"/>
      <c r="B36" s="56"/>
      <c r="C36" s="1"/>
      <c r="D36" s="1"/>
      <c r="E36" s="71"/>
      <c r="F36" s="71"/>
      <c r="G36" s="71"/>
      <c r="H36" s="71"/>
      <c r="I36" s="71"/>
      <c r="J36" s="71"/>
      <c r="K36" s="72"/>
    </row>
    <row r="37" spans="1:11" x14ac:dyDescent="0.2">
      <c r="A37" s="61" t="s">
        <v>64</v>
      </c>
      <c r="B37" s="62">
        <v>17</v>
      </c>
      <c r="C37" s="63" t="s">
        <v>65</v>
      </c>
      <c r="D37" s="63" t="s">
        <v>66</v>
      </c>
      <c r="E37" s="64">
        <v>35.238999999999997</v>
      </c>
      <c r="F37" s="64">
        <v>33.307000000000002</v>
      </c>
      <c r="G37" s="64">
        <v>33.433</v>
      </c>
      <c r="H37" s="64">
        <v>33.231000000000002</v>
      </c>
      <c r="I37" s="64">
        <v>33.137999999999998</v>
      </c>
      <c r="J37" s="64">
        <v>32.466000000000001</v>
      </c>
      <c r="K37" s="65">
        <v>32.466000000000001</v>
      </c>
    </row>
    <row r="38" spans="1:11" x14ac:dyDescent="0.2">
      <c r="A38" s="66" t="s">
        <v>64</v>
      </c>
      <c r="B38" s="67">
        <v>71</v>
      </c>
      <c r="C38" s="68" t="s">
        <v>43</v>
      </c>
      <c r="D38" s="68" t="s">
        <v>66</v>
      </c>
      <c r="E38" s="69">
        <v>34.731999999999999</v>
      </c>
      <c r="F38" s="69">
        <v>34.636000000000003</v>
      </c>
      <c r="G38" s="69">
        <v>33.798000000000002</v>
      </c>
      <c r="H38" s="69">
        <v>32.79</v>
      </c>
      <c r="I38" s="69">
        <v>33.286999999999999</v>
      </c>
      <c r="J38" s="69">
        <v>32.628</v>
      </c>
      <c r="K38" s="70">
        <v>32.628</v>
      </c>
    </row>
    <row r="39" spans="1:11" x14ac:dyDescent="0.2">
      <c r="A39" s="66" t="s">
        <v>243</v>
      </c>
      <c r="B39" s="67">
        <v>50</v>
      </c>
      <c r="C39" s="68" t="s">
        <v>244</v>
      </c>
      <c r="D39" s="68" t="s">
        <v>245</v>
      </c>
      <c r="E39" s="69">
        <v>39.097000000000001</v>
      </c>
      <c r="F39" s="69">
        <v>35.651000000000003</v>
      </c>
      <c r="G39" s="69">
        <v>34.844999999999999</v>
      </c>
      <c r="H39" s="69">
        <v>33.948999999999998</v>
      </c>
      <c r="I39" s="69">
        <v>33.393999999999998</v>
      </c>
      <c r="J39" s="69">
        <v>34.32</v>
      </c>
      <c r="K39" s="70">
        <v>33.393999999999998</v>
      </c>
    </row>
    <row r="40" spans="1:11" x14ac:dyDescent="0.2">
      <c r="A40" s="56"/>
      <c r="B40" s="56"/>
      <c r="C40" s="1"/>
      <c r="D40" s="1"/>
      <c r="E40" s="71"/>
      <c r="F40" s="71"/>
      <c r="G40" s="71"/>
      <c r="H40" s="71"/>
      <c r="I40" s="71"/>
      <c r="J40" s="71"/>
      <c r="K40" s="72"/>
    </row>
    <row r="41" spans="1:11" x14ac:dyDescent="0.2">
      <c r="A41" s="61" t="s">
        <v>246</v>
      </c>
      <c r="B41" s="62">
        <v>167</v>
      </c>
      <c r="C41" s="63" t="s">
        <v>247</v>
      </c>
      <c r="D41" s="63" t="s">
        <v>248</v>
      </c>
      <c r="E41" s="64" t="s">
        <v>249</v>
      </c>
      <c r="F41" s="64" t="s">
        <v>250</v>
      </c>
      <c r="G41" s="64">
        <v>29.611000000000001</v>
      </c>
      <c r="H41" s="64"/>
      <c r="I41" s="64"/>
      <c r="J41" s="64"/>
      <c r="K41" s="65">
        <v>29.611000000000001</v>
      </c>
    </row>
    <row r="42" spans="1:11" x14ac:dyDescent="0.2">
      <c r="A42" s="66" t="s">
        <v>246</v>
      </c>
      <c r="B42" s="67">
        <v>67</v>
      </c>
      <c r="C42" s="68" t="s">
        <v>251</v>
      </c>
      <c r="D42" s="68" t="s">
        <v>252</v>
      </c>
      <c r="E42" s="69" t="s">
        <v>253</v>
      </c>
      <c r="F42" s="69">
        <v>31.922999999999998</v>
      </c>
      <c r="G42" s="69" t="s">
        <v>254</v>
      </c>
      <c r="H42" s="69"/>
      <c r="I42" s="69"/>
      <c r="J42" s="69"/>
      <c r="K42" s="70">
        <v>31.922999999999998</v>
      </c>
    </row>
    <row r="43" spans="1:11" x14ac:dyDescent="0.2">
      <c r="A43" s="66" t="s">
        <v>255</v>
      </c>
      <c r="B43" s="67">
        <v>28</v>
      </c>
      <c r="C43" s="68" t="s">
        <v>256</v>
      </c>
      <c r="D43" s="68" t="s">
        <v>257</v>
      </c>
      <c r="E43" s="69" t="s">
        <v>258</v>
      </c>
      <c r="F43" s="69">
        <v>32.064999999999998</v>
      </c>
      <c r="G43" s="69">
        <v>31.126999999999999</v>
      </c>
      <c r="H43" s="69">
        <v>39.49</v>
      </c>
      <c r="I43" s="69"/>
      <c r="J43" s="69"/>
      <c r="K43" s="70">
        <v>31.126999999999999</v>
      </c>
    </row>
    <row r="44" spans="1:11" x14ac:dyDescent="0.2">
      <c r="A44" s="66" t="s">
        <v>259</v>
      </c>
      <c r="B44" s="67">
        <v>45</v>
      </c>
      <c r="C44" s="68" t="s">
        <v>260</v>
      </c>
      <c r="D44" s="68" t="s">
        <v>261</v>
      </c>
      <c r="E44" s="69">
        <v>34.066000000000003</v>
      </c>
      <c r="F44" s="69">
        <v>33.046999999999997</v>
      </c>
      <c r="G44" s="69">
        <v>33.109000000000002</v>
      </c>
      <c r="H44" s="69" t="s">
        <v>262</v>
      </c>
      <c r="I44" s="69">
        <v>37.963000000000001</v>
      </c>
      <c r="J44" s="69"/>
      <c r="K44" s="70">
        <v>33.046999999999997</v>
      </c>
    </row>
    <row r="45" spans="1:11" x14ac:dyDescent="0.2">
      <c r="A45" s="56"/>
      <c r="B45" s="56"/>
      <c r="C45" s="1"/>
      <c r="D45" s="1"/>
      <c r="E45" s="71"/>
      <c r="F45" s="71"/>
      <c r="G45" s="71"/>
      <c r="H45" s="71"/>
      <c r="I45" s="71"/>
      <c r="J45" s="71"/>
      <c r="K45" s="72"/>
    </row>
    <row r="46" spans="1:11" x14ac:dyDescent="0.2">
      <c r="A46" s="61" t="s">
        <v>67</v>
      </c>
      <c r="B46" s="62">
        <v>6</v>
      </c>
      <c r="C46" s="63" t="s">
        <v>68</v>
      </c>
      <c r="D46" s="63" t="s">
        <v>69</v>
      </c>
      <c r="E46" s="64">
        <v>36.154000000000003</v>
      </c>
      <c r="F46" s="64">
        <v>35.765999999999998</v>
      </c>
      <c r="G46" s="64" t="s">
        <v>263</v>
      </c>
      <c r="H46" s="64">
        <v>39.896000000000001</v>
      </c>
      <c r="I46" s="64"/>
      <c r="J46" s="64"/>
      <c r="K46" s="65">
        <v>35.765999999999998</v>
      </c>
    </row>
    <row r="47" spans="1:11" x14ac:dyDescent="0.2">
      <c r="A47" s="66" t="s">
        <v>71</v>
      </c>
      <c r="B47" s="67">
        <v>2</v>
      </c>
      <c r="C47" s="68" t="s">
        <v>72</v>
      </c>
      <c r="D47" s="68" t="s">
        <v>73</v>
      </c>
      <c r="E47" s="69">
        <v>39.381999999999998</v>
      </c>
      <c r="F47" s="69">
        <v>39.155999999999999</v>
      </c>
      <c r="G47" s="69">
        <v>39.08</v>
      </c>
      <c r="H47" s="69">
        <v>41.002000000000002</v>
      </c>
      <c r="I47" s="69">
        <v>55.96</v>
      </c>
      <c r="J47" s="69">
        <v>39.841000000000001</v>
      </c>
      <c r="K47" s="70">
        <v>39.08</v>
      </c>
    </row>
    <row r="48" spans="1:11" x14ac:dyDescent="0.2">
      <c r="A48" s="66" t="s">
        <v>67</v>
      </c>
      <c r="B48" s="67">
        <v>777</v>
      </c>
      <c r="C48" s="68" t="s">
        <v>264</v>
      </c>
      <c r="D48" s="68" t="s">
        <v>265</v>
      </c>
      <c r="E48" s="69">
        <v>48.945</v>
      </c>
      <c r="F48" s="69">
        <v>43.378999999999998</v>
      </c>
      <c r="G48" s="69">
        <v>45.747</v>
      </c>
      <c r="H48" s="69">
        <v>50.186</v>
      </c>
      <c r="I48" s="69">
        <v>49.588999999999999</v>
      </c>
      <c r="J48" s="69">
        <v>47.514000000000003</v>
      </c>
      <c r="K48" s="70">
        <v>43.378999999999998</v>
      </c>
    </row>
    <row r="49" spans="1:11" x14ac:dyDescent="0.2">
      <c r="A49" s="56"/>
      <c r="B49" s="56"/>
      <c r="C49" s="1"/>
      <c r="D49" s="1"/>
      <c r="E49" s="71"/>
      <c r="F49" s="71"/>
      <c r="G49" s="71"/>
      <c r="H49" s="71"/>
      <c r="I49" s="71"/>
      <c r="J49" s="71"/>
      <c r="K49" s="72"/>
    </row>
    <row r="50" spans="1:11" x14ac:dyDescent="0.2">
      <c r="A50" s="61" t="s">
        <v>77</v>
      </c>
      <c r="B50" s="62">
        <v>60</v>
      </c>
      <c r="C50" s="63" t="s">
        <v>266</v>
      </c>
      <c r="D50" s="63" t="s">
        <v>117</v>
      </c>
      <c r="E50" s="64">
        <v>34.744999999999997</v>
      </c>
      <c r="F50" s="64">
        <v>34.014000000000003</v>
      </c>
      <c r="G50" s="64">
        <v>34.127000000000002</v>
      </c>
      <c r="H50" s="64">
        <v>35.555</v>
      </c>
      <c r="I50" s="64">
        <v>34.874000000000002</v>
      </c>
      <c r="J50" s="64" t="s">
        <v>267</v>
      </c>
      <c r="K50" s="65">
        <v>34.014000000000003</v>
      </c>
    </row>
    <row r="51" spans="1:11" x14ac:dyDescent="0.2">
      <c r="A51" s="66" t="s">
        <v>77</v>
      </c>
      <c r="B51" s="67">
        <v>21</v>
      </c>
      <c r="C51" s="68" t="s">
        <v>268</v>
      </c>
      <c r="D51" s="68" t="s">
        <v>269</v>
      </c>
      <c r="E51" s="69">
        <v>40.058999999999997</v>
      </c>
      <c r="F51" s="69">
        <v>37.213000000000001</v>
      </c>
      <c r="G51" s="69">
        <v>36.399000000000001</v>
      </c>
      <c r="H51" s="69">
        <v>41.39</v>
      </c>
      <c r="I51" s="69">
        <v>37.753999999999998</v>
      </c>
      <c r="J51" s="69">
        <v>39.033000000000001</v>
      </c>
      <c r="K51" s="70">
        <v>36.399000000000001</v>
      </c>
    </row>
    <row r="52" spans="1:11" x14ac:dyDescent="0.2">
      <c r="A52" s="66" t="s">
        <v>77</v>
      </c>
      <c r="B52" s="67">
        <v>79</v>
      </c>
      <c r="C52" s="68" t="s">
        <v>116</v>
      </c>
      <c r="D52" s="68" t="s">
        <v>117</v>
      </c>
      <c r="E52" s="69">
        <v>40.268999999999998</v>
      </c>
      <c r="F52" s="69">
        <v>38.048999999999999</v>
      </c>
      <c r="G52" s="69">
        <v>39.204000000000001</v>
      </c>
      <c r="H52" s="69"/>
      <c r="I52" s="69"/>
      <c r="J52" s="69"/>
      <c r="K52" s="70">
        <v>38.048999999999999</v>
      </c>
    </row>
    <row r="53" spans="1:11" x14ac:dyDescent="0.2">
      <c r="A53" s="66" t="s">
        <v>77</v>
      </c>
      <c r="B53" s="67">
        <v>11</v>
      </c>
      <c r="C53" s="68" t="s">
        <v>270</v>
      </c>
      <c r="D53" s="68" t="s">
        <v>271</v>
      </c>
      <c r="E53" s="69" t="s">
        <v>272</v>
      </c>
      <c r="F53" s="69">
        <v>42.643999999999998</v>
      </c>
      <c r="G53" s="69" t="s">
        <v>273</v>
      </c>
      <c r="H53" s="69">
        <v>45.603999999999999</v>
      </c>
      <c r="I53" s="69">
        <v>43.500999999999998</v>
      </c>
      <c r="J53" s="69">
        <v>40.886000000000003</v>
      </c>
      <c r="K53" s="70">
        <v>40.886000000000003</v>
      </c>
    </row>
    <row r="54" spans="1:11" x14ac:dyDescent="0.2">
      <c r="A54" s="56"/>
      <c r="B54" s="56"/>
      <c r="C54" s="1"/>
      <c r="D54" s="1"/>
      <c r="E54" s="71"/>
      <c r="F54" s="71"/>
      <c r="G54" s="71"/>
      <c r="H54" s="71"/>
      <c r="I54" s="71"/>
      <c r="J54" s="71"/>
      <c r="K54" s="72"/>
    </row>
    <row r="55" spans="1:11" x14ac:dyDescent="0.2">
      <c r="A55" s="61" t="s">
        <v>85</v>
      </c>
      <c r="B55" s="62">
        <v>10</v>
      </c>
      <c r="C55" s="63" t="s">
        <v>86</v>
      </c>
      <c r="D55" s="63" t="s">
        <v>87</v>
      </c>
      <c r="E55" s="64">
        <v>32.667000000000002</v>
      </c>
      <c r="F55" s="64">
        <v>32.145000000000003</v>
      </c>
      <c r="G55" s="64" t="s">
        <v>274</v>
      </c>
      <c r="H55" s="64">
        <v>39.018000000000001</v>
      </c>
      <c r="I55" s="64">
        <v>41.31</v>
      </c>
      <c r="J55" s="64"/>
      <c r="K55" s="65">
        <v>32.145000000000003</v>
      </c>
    </row>
    <row r="56" spans="1:11" x14ac:dyDescent="0.2">
      <c r="A56" s="66" t="s">
        <v>85</v>
      </c>
      <c r="B56" s="67">
        <v>1</v>
      </c>
      <c r="C56" s="68" t="s">
        <v>89</v>
      </c>
      <c r="D56" s="68" t="s">
        <v>90</v>
      </c>
      <c r="E56" s="69">
        <v>34.232999999999997</v>
      </c>
      <c r="F56" s="69">
        <v>33.58</v>
      </c>
      <c r="G56" s="69" t="s">
        <v>275</v>
      </c>
      <c r="H56" s="69"/>
      <c r="I56" s="69"/>
      <c r="J56" s="69"/>
      <c r="K56" s="70">
        <v>33.58</v>
      </c>
    </row>
    <row r="57" spans="1:11" x14ac:dyDescent="0.2">
      <c r="A57" s="66" t="s">
        <v>85</v>
      </c>
      <c r="B57" s="67">
        <v>1</v>
      </c>
      <c r="C57" s="68" t="s">
        <v>276</v>
      </c>
      <c r="D57" s="68" t="s">
        <v>87</v>
      </c>
      <c r="E57" s="69">
        <v>36.319000000000003</v>
      </c>
      <c r="F57" s="69">
        <v>34.975000000000001</v>
      </c>
      <c r="G57" s="69">
        <v>33.674999999999997</v>
      </c>
      <c r="H57" s="69">
        <v>38.508000000000003</v>
      </c>
      <c r="I57" s="69">
        <v>37.012</v>
      </c>
      <c r="J57" s="69">
        <v>38.344999999999999</v>
      </c>
      <c r="K57" s="70">
        <v>33.674999999999997</v>
      </c>
    </row>
    <row r="58" spans="1:11" x14ac:dyDescent="0.2">
      <c r="A58" s="66" t="s">
        <v>277</v>
      </c>
      <c r="B58" s="67">
        <v>44</v>
      </c>
      <c r="C58" s="68" t="s">
        <v>278</v>
      </c>
      <c r="D58" s="68" t="s">
        <v>279</v>
      </c>
      <c r="E58" s="69">
        <v>35.024999999999999</v>
      </c>
      <c r="F58" s="69">
        <v>34.468000000000004</v>
      </c>
      <c r="G58" s="69" t="s">
        <v>280</v>
      </c>
      <c r="H58" s="69">
        <v>41.485999999999997</v>
      </c>
      <c r="I58" s="69" t="s">
        <v>281</v>
      </c>
      <c r="J58" s="69">
        <v>40.301000000000002</v>
      </c>
      <c r="K58" s="70">
        <v>34.468000000000004</v>
      </c>
    </row>
    <row r="59" spans="1:11" x14ac:dyDescent="0.2">
      <c r="A59" s="66" t="s">
        <v>85</v>
      </c>
      <c r="B59" s="67">
        <v>41</v>
      </c>
      <c r="C59" s="68" t="s">
        <v>282</v>
      </c>
      <c r="D59" s="68" t="s">
        <v>283</v>
      </c>
      <c r="E59" s="69" t="s">
        <v>284</v>
      </c>
      <c r="F59" s="69" t="s">
        <v>285</v>
      </c>
      <c r="G59" s="69">
        <v>34.665999999999997</v>
      </c>
      <c r="H59" s="69">
        <v>39.097000000000001</v>
      </c>
      <c r="I59" s="69">
        <v>36.350999999999999</v>
      </c>
      <c r="J59" s="69">
        <v>37.369</v>
      </c>
      <c r="K59" s="70">
        <v>34.665999999999997</v>
      </c>
    </row>
    <row r="60" spans="1:11" x14ac:dyDescent="0.2">
      <c r="A60" s="66" t="s">
        <v>85</v>
      </c>
      <c r="B60" s="67">
        <v>52</v>
      </c>
      <c r="C60" s="68" t="s">
        <v>286</v>
      </c>
      <c r="D60" s="68" t="s">
        <v>287</v>
      </c>
      <c r="E60" s="69">
        <v>37.268000000000001</v>
      </c>
      <c r="F60" s="69">
        <v>36.130000000000003</v>
      </c>
      <c r="G60" s="69" t="s">
        <v>288</v>
      </c>
      <c r="H60" s="69">
        <v>39.515000000000001</v>
      </c>
      <c r="I60" s="69">
        <v>39.131999999999998</v>
      </c>
      <c r="J60" s="69">
        <v>39.941000000000003</v>
      </c>
      <c r="K60" s="70">
        <v>36.130000000000003</v>
      </c>
    </row>
    <row r="61" spans="1:11" x14ac:dyDescent="0.2">
      <c r="A61" s="66" t="s">
        <v>85</v>
      </c>
      <c r="B61" s="67">
        <v>3</v>
      </c>
      <c r="C61" s="68" t="s">
        <v>289</v>
      </c>
      <c r="D61" s="68" t="s">
        <v>290</v>
      </c>
      <c r="E61" s="69">
        <v>46.933999999999997</v>
      </c>
      <c r="F61" s="69" t="s">
        <v>291</v>
      </c>
      <c r="G61" s="69">
        <v>45.104999999999997</v>
      </c>
      <c r="H61" s="69">
        <v>44.594999999999999</v>
      </c>
      <c r="I61" s="69" t="s">
        <v>292</v>
      </c>
      <c r="J61" s="69" t="s">
        <v>293</v>
      </c>
      <c r="K61" s="70">
        <v>44.594999999999999</v>
      </c>
    </row>
    <row r="62" spans="1:11" x14ac:dyDescent="0.2">
      <c r="A62" s="56"/>
      <c r="B62" s="56"/>
      <c r="C62" s="1"/>
      <c r="D62" s="1"/>
      <c r="E62" s="71"/>
      <c r="F62" s="71"/>
      <c r="G62" s="71"/>
      <c r="H62" s="71"/>
      <c r="I62" s="71"/>
      <c r="J62" s="71"/>
      <c r="K62" s="72"/>
    </row>
    <row r="63" spans="1:11" x14ac:dyDescent="0.2">
      <c r="A63" s="61" t="s">
        <v>100</v>
      </c>
      <c r="B63" s="62">
        <v>28</v>
      </c>
      <c r="C63" s="63" t="s">
        <v>101</v>
      </c>
      <c r="D63" s="63" t="s">
        <v>102</v>
      </c>
      <c r="E63" s="64">
        <v>34.536000000000001</v>
      </c>
      <c r="F63" s="64">
        <v>33.997</v>
      </c>
      <c r="G63" s="64">
        <v>33.670999999999999</v>
      </c>
      <c r="H63" s="64"/>
      <c r="I63" s="64"/>
      <c r="J63" s="64"/>
      <c r="K63" s="65">
        <v>33.670999999999999</v>
      </c>
    </row>
    <row r="64" spans="1:11" x14ac:dyDescent="0.2">
      <c r="A64" s="66" t="s">
        <v>294</v>
      </c>
      <c r="B64" s="67">
        <v>14</v>
      </c>
      <c r="C64" s="68" t="s">
        <v>295</v>
      </c>
      <c r="D64" s="68" t="s">
        <v>296</v>
      </c>
      <c r="E64" s="69">
        <v>35.935000000000002</v>
      </c>
      <c r="F64" s="69">
        <v>34.909999999999997</v>
      </c>
      <c r="G64" s="69">
        <v>35.685000000000002</v>
      </c>
      <c r="H64" s="69" t="s">
        <v>297</v>
      </c>
      <c r="I64" s="69">
        <v>34.704000000000001</v>
      </c>
      <c r="J64" s="69">
        <v>34.726999999999997</v>
      </c>
      <c r="K64" s="70">
        <v>34.704000000000001</v>
      </c>
    </row>
    <row r="65" spans="1:11" x14ac:dyDescent="0.2">
      <c r="A65" s="66" t="s">
        <v>95</v>
      </c>
      <c r="B65" s="67">
        <v>9</v>
      </c>
      <c r="C65" s="68" t="s">
        <v>96</v>
      </c>
      <c r="D65" s="68" t="s">
        <v>97</v>
      </c>
      <c r="E65" s="69">
        <v>34.866999999999997</v>
      </c>
      <c r="F65" s="69" t="s">
        <v>298</v>
      </c>
      <c r="G65" s="69" t="s">
        <v>299</v>
      </c>
      <c r="H65" s="69" t="s">
        <v>300</v>
      </c>
      <c r="I65" s="69"/>
      <c r="J65" s="69"/>
      <c r="K65" s="70">
        <v>34.866999999999997</v>
      </c>
    </row>
    <row r="66" spans="1:11" x14ac:dyDescent="0.2">
      <c r="A66" s="56"/>
      <c r="B66" s="56"/>
      <c r="C66" s="1"/>
      <c r="D66" s="1"/>
      <c r="E66" s="71"/>
      <c r="F66" s="71"/>
      <c r="G66" s="71"/>
      <c r="H66" s="71"/>
      <c r="I66" s="71"/>
      <c r="J66" s="71"/>
      <c r="K66" s="72"/>
    </row>
    <row r="67" spans="1:11" x14ac:dyDescent="0.2">
      <c r="A67" s="61" t="s">
        <v>301</v>
      </c>
      <c r="B67" s="62">
        <v>19</v>
      </c>
      <c r="C67" s="63" t="s">
        <v>302</v>
      </c>
      <c r="D67" s="63" t="s">
        <v>303</v>
      </c>
      <c r="E67" s="64" t="s">
        <v>304</v>
      </c>
      <c r="F67" s="64">
        <v>35.607999999999997</v>
      </c>
      <c r="G67" s="64">
        <v>33.762999999999998</v>
      </c>
      <c r="H67" s="64">
        <v>44.076000000000001</v>
      </c>
      <c r="I67" s="64" t="s">
        <v>305</v>
      </c>
      <c r="J67" s="64">
        <v>52.99</v>
      </c>
      <c r="K67" s="65">
        <v>33.762999999999998</v>
      </c>
    </row>
    <row r="68" spans="1:11" x14ac:dyDescent="0.2">
      <c r="A68" s="66"/>
      <c r="B68" s="67"/>
      <c r="C68" s="73"/>
      <c r="D68" s="73"/>
      <c r="E68" s="70"/>
      <c r="F68" s="70"/>
      <c r="G68" s="70"/>
      <c r="H68" s="70"/>
      <c r="I68" s="70"/>
      <c r="J68" s="70"/>
      <c r="K68" s="70" t="s">
        <v>306</v>
      </c>
    </row>
    <row r="69" spans="1:11" x14ac:dyDescent="0.2">
      <c r="A69" s="66" t="s">
        <v>307</v>
      </c>
      <c r="B69" s="67">
        <v>1</v>
      </c>
      <c r="C69" s="68" t="s">
        <v>308</v>
      </c>
      <c r="D69" s="68" t="s">
        <v>309</v>
      </c>
      <c r="E69" s="69">
        <v>52.6</v>
      </c>
      <c r="F69" s="69">
        <v>49.546999999999997</v>
      </c>
      <c r="G69" s="69">
        <v>48.283999999999999</v>
      </c>
      <c r="H69" s="69">
        <v>50.744999999999997</v>
      </c>
      <c r="I69" s="69">
        <v>48.540999999999997</v>
      </c>
      <c r="J69" s="69">
        <v>53.912999999999997</v>
      </c>
      <c r="K69" s="70">
        <v>48.283999999999999</v>
      </c>
    </row>
    <row r="70" spans="1:11" x14ac:dyDescent="0.2">
      <c r="A70" s="66"/>
      <c r="B70" s="67"/>
      <c r="C70" s="73"/>
      <c r="D70" s="73"/>
      <c r="E70" s="70"/>
      <c r="F70" s="70"/>
      <c r="G70" s="70"/>
      <c r="H70" s="70"/>
      <c r="I70" s="70"/>
      <c r="J70" s="70"/>
      <c r="K70" s="70" t="s">
        <v>306</v>
      </c>
    </row>
    <row r="71" spans="1:11" x14ac:dyDescent="0.2">
      <c r="A71" s="66"/>
      <c r="B71" s="67"/>
      <c r="C71" s="68"/>
      <c r="D71" s="68"/>
      <c r="E71" s="69"/>
      <c r="F71" s="69"/>
      <c r="G71" s="69"/>
      <c r="H71" s="69"/>
      <c r="I71" s="69"/>
      <c r="J71" s="69"/>
      <c r="K71" s="70"/>
    </row>
    <row r="72" spans="1:11" x14ac:dyDescent="0.2">
      <c r="A72" s="66" t="s">
        <v>310</v>
      </c>
      <c r="B72" s="67">
        <v>9</v>
      </c>
      <c r="C72" s="73" t="s">
        <v>111</v>
      </c>
      <c r="D72" s="73" t="s">
        <v>112</v>
      </c>
      <c r="E72" s="70" t="s">
        <v>311</v>
      </c>
      <c r="F72" s="70">
        <v>39.137999999999998</v>
      </c>
      <c r="G72" s="70">
        <v>39.093000000000004</v>
      </c>
      <c r="H72" s="70" t="s">
        <v>312</v>
      </c>
      <c r="I72" s="70">
        <v>39.927</v>
      </c>
      <c r="J72" s="70">
        <v>39.616</v>
      </c>
      <c r="K72" s="70">
        <v>31.43</v>
      </c>
    </row>
    <row r="73" spans="1:11" x14ac:dyDescent="0.2">
      <c r="A73" s="66" t="s">
        <v>313</v>
      </c>
      <c r="B73" s="67">
        <v>98</v>
      </c>
      <c r="C73" s="73" t="s">
        <v>314</v>
      </c>
      <c r="D73" s="73" t="s">
        <v>315</v>
      </c>
      <c r="E73" s="70">
        <v>43.795999999999999</v>
      </c>
      <c r="F73" s="70">
        <v>40.838999999999999</v>
      </c>
      <c r="G73" s="70">
        <v>40.118000000000002</v>
      </c>
      <c r="H73" s="70">
        <v>39.982999999999997</v>
      </c>
      <c r="I73" s="70">
        <v>39.255000000000003</v>
      </c>
      <c r="J73" s="70" t="s">
        <v>316</v>
      </c>
      <c r="K73" s="70">
        <v>32.503</v>
      </c>
    </row>
    <row r="74" spans="1:11" ht="12.75" customHeight="1" x14ac:dyDescent="0.2">
      <c r="A74" s="66" t="s">
        <v>317</v>
      </c>
      <c r="B74" s="67">
        <v>24</v>
      </c>
      <c r="C74" s="73" t="s">
        <v>318</v>
      </c>
      <c r="D74" s="73" t="s">
        <v>319</v>
      </c>
      <c r="E74" s="70">
        <v>39.113</v>
      </c>
      <c r="F74" s="70">
        <v>38.487000000000002</v>
      </c>
      <c r="G74" s="70">
        <v>38.292999999999999</v>
      </c>
      <c r="H74" s="70">
        <v>36.674999999999997</v>
      </c>
      <c r="I74" s="70" t="s">
        <v>320</v>
      </c>
      <c r="J74" s="70" t="s">
        <v>321</v>
      </c>
      <c r="K74" s="70">
        <v>33.043999999999997</v>
      </c>
    </row>
    <row r="75" spans="1:11" x14ac:dyDescent="0.2">
      <c r="A75" s="66" t="s">
        <v>322</v>
      </c>
      <c r="B75" s="67">
        <v>51</v>
      </c>
      <c r="C75" s="73" t="s">
        <v>323</v>
      </c>
      <c r="D75" s="73" t="s">
        <v>324</v>
      </c>
      <c r="E75" s="70" t="s">
        <v>325</v>
      </c>
      <c r="F75" s="70" t="s">
        <v>326</v>
      </c>
      <c r="G75" s="70">
        <v>45.186</v>
      </c>
      <c r="H75" s="70">
        <v>43.037999999999997</v>
      </c>
      <c r="I75" s="70">
        <v>41.884999999999998</v>
      </c>
      <c r="J75" s="70">
        <v>41.954999999999998</v>
      </c>
      <c r="K75" s="70">
        <v>34.177999999999997</v>
      </c>
    </row>
    <row r="76" spans="1:11" ht="12" customHeight="1" x14ac:dyDescent="0.2">
      <c r="A76" s="66" t="s">
        <v>327</v>
      </c>
      <c r="B76" s="67">
        <v>1</v>
      </c>
      <c r="C76" s="73" t="s">
        <v>123</v>
      </c>
      <c r="D76" s="73" t="s">
        <v>124</v>
      </c>
      <c r="E76" s="70">
        <v>45.866</v>
      </c>
      <c r="F76" s="70">
        <v>41.088999999999999</v>
      </c>
      <c r="G76" s="70">
        <v>40.177</v>
      </c>
      <c r="H76" s="70"/>
      <c r="I76" s="70"/>
      <c r="J76" s="70"/>
      <c r="K76" s="70">
        <v>35.154000000000003</v>
      </c>
    </row>
    <row r="77" spans="1:11" x14ac:dyDescent="0.2">
      <c r="A77" s="66" t="s">
        <v>328</v>
      </c>
      <c r="B77" s="67">
        <v>6</v>
      </c>
      <c r="C77" s="68" t="s">
        <v>329</v>
      </c>
      <c r="D77" s="68" t="s">
        <v>330</v>
      </c>
      <c r="E77" s="69">
        <v>45.945</v>
      </c>
      <c r="F77" s="69">
        <v>42.725000000000001</v>
      </c>
      <c r="G77" s="69">
        <v>42.457999999999998</v>
      </c>
      <c r="H77" s="69"/>
      <c r="I77" s="69"/>
      <c r="J77" s="69"/>
      <c r="K77" s="70">
        <v>35.197000000000003</v>
      </c>
    </row>
    <row r="78" spans="1:1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3.5" customHeight="1" x14ac:dyDescent="0.2">
      <c r="A79" s="61" t="s">
        <v>331</v>
      </c>
      <c r="B79" s="62">
        <v>22</v>
      </c>
      <c r="C79" s="74" t="s">
        <v>127</v>
      </c>
      <c r="D79" s="74" t="s">
        <v>128</v>
      </c>
      <c r="E79" s="65" t="s">
        <v>332</v>
      </c>
      <c r="F79" s="65" t="s">
        <v>333</v>
      </c>
      <c r="G79" s="65">
        <v>35.881</v>
      </c>
      <c r="H79" s="65" t="s">
        <v>334</v>
      </c>
      <c r="I79" s="65" t="s">
        <v>335</v>
      </c>
      <c r="J79" s="65">
        <v>37.161000000000001</v>
      </c>
      <c r="K79" s="65">
        <v>28.847999999999999</v>
      </c>
    </row>
    <row r="80" spans="1:11" x14ac:dyDescent="0.2">
      <c r="A80" s="66" t="s">
        <v>331</v>
      </c>
      <c r="B80" s="67">
        <v>71</v>
      </c>
      <c r="C80" s="73" t="s">
        <v>133</v>
      </c>
      <c r="D80" s="73" t="s">
        <v>134</v>
      </c>
      <c r="E80" s="70" t="s">
        <v>336</v>
      </c>
      <c r="F80" s="70">
        <v>37.206000000000003</v>
      </c>
      <c r="G80" s="70">
        <v>37.652000000000001</v>
      </c>
      <c r="H80" s="70" t="s">
        <v>337</v>
      </c>
      <c r="I80" s="70">
        <v>35.893999999999998</v>
      </c>
      <c r="J80" s="70" t="s">
        <v>338</v>
      </c>
      <c r="K80" s="70">
        <v>28.858000000000001</v>
      </c>
    </row>
    <row r="81" spans="1:11" x14ac:dyDescent="0.2">
      <c r="A81" s="66" t="s">
        <v>339</v>
      </c>
      <c r="B81" s="67">
        <v>33</v>
      </c>
      <c r="C81" s="73" t="s">
        <v>340</v>
      </c>
      <c r="D81" s="73" t="s">
        <v>341</v>
      </c>
      <c r="E81" s="70">
        <v>37.131999999999998</v>
      </c>
      <c r="F81" s="70">
        <v>35.033999999999999</v>
      </c>
      <c r="G81" s="70">
        <v>33.893999999999998</v>
      </c>
      <c r="H81" s="70">
        <v>37.976999999999997</v>
      </c>
      <c r="I81" s="70">
        <v>36.271000000000001</v>
      </c>
      <c r="J81" s="70" t="s">
        <v>342</v>
      </c>
      <c r="K81" s="70">
        <v>28.978999999999999</v>
      </c>
    </row>
    <row r="82" spans="1:11" ht="13.5" customHeight="1" x14ac:dyDescent="0.2">
      <c r="A82" s="66" t="s">
        <v>339</v>
      </c>
      <c r="B82" s="67">
        <v>337</v>
      </c>
      <c r="C82" s="73" t="s">
        <v>139</v>
      </c>
      <c r="D82" s="73" t="s">
        <v>140</v>
      </c>
      <c r="E82" s="70">
        <v>34.451000000000001</v>
      </c>
      <c r="F82" s="70">
        <v>34.069000000000003</v>
      </c>
      <c r="G82" s="70" t="s">
        <v>343</v>
      </c>
      <c r="H82" s="70">
        <v>35.869</v>
      </c>
      <c r="I82" s="70">
        <v>35.433</v>
      </c>
      <c r="J82" s="70">
        <v>34.735999999999997</v>
      </c>
      <c r="K82" s="70">
        <v>29.129000000000001</v>
      </c>
    </row>
    <row r="83" spans="1:11" ht="13.5" customHeight="1" x14ac:dyDescent="0.2">
      <c r="A83" s="66" t="s">
        <v>344</v>
      </c>
      <c r="B83" s="67">
        <v>2</v>
      </c>
      <c r="C83" s="73" t="s">
        <v>152</v>
      </c>
      <c r="D83" s="73" t="s">
        <v>153</v>
      </c>
      <c r="E83" s="70" t="s">
        <v>345</v>
      </c>
      <c r="F83" s="70" t="s">
        <v>346</v>
      </c>
      <c r="G83" s="70">
        <v>35.667999999999999</v>
      </c>
      <c r="H83" s="70"/>
      <c r="I83" s="70"/>
      <c r="J83" s="70"/>
      <c r="K83" s="70">
        <v>29.533000000000001</v>
      </c>
    </row>
    <row r="84" spans="1:11" x14ac:dyDescent="0.2">
      <c r="A84" s="66" t="s">
        <v>344</v>
      </c>
      <c r="B84" s="67">
        <v>39</v>
      </c>
      <c r="C84" s="73" t="s">
        <v>131</v>
      </c>
      <c r="D84" s="73" t="s">
        <v>132</v>
      </c>
      <c r="E84" s="70">
        <v>38.581000000000003</v>
      </c>
      <c r="F84" s="70">
        <v>36.758000000000003</v>
      </c>
      <c r="G84" s="70">
        <v>36.53</v>
      </c>
      <c r="H84" s="70">
        <v>35.716999999999999</v>
      </c>
      <c r="I84" s="70" t="s">
        <v>347</v>
      </c>
      <c r="J84" s="70">
        <v>35.875</v>
      </c>
      <c r="K84" s="70">
        <v>29.573</v>
      </c>
    </row>
    <row r="85" spans="1:11" x14ac:dyDescent="0.2">
      <c r="A85" s="66" t="s">
        <v>348</v>
      </c>
      <c r="B85" s="67">
        <v>7</v>
      </c>
      <c r="C85" s="68" t="s">
        <v>148</v>
      </c>
      <c r="D85" s="68" t="s">
        <v>149</v>
      </c>
      <c r="E85" s="69">
        <v>36.981000000000002</v>
      </c>
      <c r="F85" s="69">
        <v>35.959000000000003</v>
      </c>
      <c r="G85" s="69">
        <v>36.027999999999999</v>
      </c>
      <c r="H85" s="69" t="s">
        <v>349</v>
      </c>
      <c r="I85" s="69">
        <v>36.558</v>
      </c>
      <c r="J85" s="69">
        <v>35.683</v>
      </c>
      <c r="K85" s="70">
        <v>30.222999999999999</v>
      </c>
    </row>
    <row r="86" spans="1:11" x14ac:dyDescent="0.2">
      <c r="A86" s="66" t="s">
        <v>350</v>
      </c>
      <c r="B86" s="67">
        <v>28</v>
      </c>
      <c r="C86" s="73" t="s">
        <v>143</v>
      </c>
      <c r="D86" s="73" t="s">
        <v>144</v>
      </c>
      <c r="E86" s="70">
        <v>38.531999999999996</v>
      </c>
      <c r="F86" s="70">
        <v>38.668999999999997</v>
      </c>
      <c r="G86" s="70">
        <v>37.651000000000003</v>
      </c>
      <c r="H86" s="70">
        <v>38.222000000000001</v>
      </c>
      <c r="I86" s="70">
        <v>37.363999999999997</v>
      </c>
      <c r="J86" s="70">
        <v>37.761000000000003</v>
      </c>
      <c r="K86" s="70">
        <v>30.861999999999998</v>
      </c>
    </row>
    <row r="87" spans="1:11" x14ac:dyDescent="0.2">
      <c r="A87" s="66" t="s">
        <v>351</v>
      </c>
      <c r="B87" s="67">
        <v>26</v>
      </c>
      <c r="C87" s="73" t="s">
        <v>154</v>
      </c>
      <c r="D87" s="73" t="s">
        <v>155</v>
      </c>
      <c r="E87" s="70">
        <v>41.988</v>
      </c>
      <c r="F87" s="70">
        <v>40.783999999999999</v>
      </c>
      <c r="G87" s="70">
        <v>39.453000000000003</v>
      </c>
      <c r="H87" s="70">
        <v>38.009</v>
      </c>
      <c r="I87" s="70">
        <v>39.194000000000003</v>
      </c>
      <c r="J87" s="70">
        <v>39.159999999999997</v>
      </c>
      <c r="K87" s="70">
        <v>31.015000000000001</v>
      </c>
    </row>
    <row r="88" spans="1:11" x14ac:dyDescent="0.2">
      <c r="A88" s="66" t="s">
        <v>352</v>
      </c>
      <c r="B88" s="67">
        <v>128</v>
      </c>
      <c r="C88" s="73" t="s">
        <v>145</v>
      </c>
      <c r="D88" s="73" t="s">
        <v>146</v>
      </c>
      <c r="E88" s="70" t="s">
        <v>353</v>
      </c>
      <c r="F88" s="70">
        <v>37.204999999999998</v>
      </c>
      <c r="G88" s="70">
        <v>37.914000000000001</v>
      </c>
      <c r="H88" s="70">
        <v>37.921999999999997</v>
      </c>
      <c r="I88" s="70">
        <v>41.561</v>
      </c>
      <c r="J88" s="70">
        <v>36.880000000000003</v>
      </c>
      <c r="K88" s="70">
        <v>31.163</v>
      </c>
    </row>
    <row r="89" spans="1:11" x14ac:dyDescent="0.2">
      <c r="A89" s="66" t="s">
        <v>354</v>
      </c>
      <c r="B89" s="67">
        <v>19</v>
      </c>
      <c r="C89" s="73" t="s">
        <v>83</v>
      </c>
      <c r="D89" s="73" t="s">
        <v>355</v>
      </c>
      <c r="E89" s="70">
        <v>37.552</v>
      </c>
      <c r="F89" s="70">
        <v>41.912999999999997</v>
      </c>
      <c r="G89" s="70">
        <v>35.831000000000003</v>
      </c>
      <c r="H89" s="70" t="s">
        <v>356</v>
      </c>
      <c r="I89" s="70">
        <v>35.713999999999999</v>
      </c>
      <c r="J89" s="70" t="s">
        <v>357</v>
      </c>
      <c r="K89" s="70">
        <v>31.248999999999999</v>
      </c>
    </row>
    <row r="90" spans="1:11" x14ac:dyDescent="0.2">
      <c r="A90" s="66" t="s">
        <v>358</v>
      </c>
      <c r="B90" s="67">
        <v>42</v>
      </c>
      <c r="C90" s="73" t="s">
        <v>167</v>
      </c>
      <c r="D90" s="73" t="s">
        <v>168</v>
      </c>
      <c r="E90" s="70">
        <v>41.247999999999998</v>
      </c>
      <c r="F90" s="70">
        <v>37.603000000000002</v>
      </c>
      <c r="G90" s="70">
        <v>37.555999999999997</v>
      </c>
      <c r="H90" s="70">
        <v>38.216000000000001</v>
      </c>
      <c r="I90" s="70">
        <v>37.710999999999999</v>
      </c>
      <c r="J90" s="70">
        <v>35.69</v>
      </c>
      <c r="K90" s="70">
        <v>31.3</v>
      </c>
    </row>
    <row r="91" spans="1:11" ht="14.25" customHeight="1" x14ac:dyDescent="0.2">
      <c r="A91" s="66" t="s">
        <v>331</v>
      </c>
      <c r="B91" s="67">
        <v>93</v>
      </c>
      <c r="C91" s="73" t="s">
        <v>359</v>
      </c>
      <c r="D91" s="73" t="s">
        <v>360</v>
      </c>
      <c r="E91" s="70">
        <v>41.832999999999998</v>
      </c>
      <c r="F91" s="70">
        <v>40.218000000000004</v>
      </c>
      <c r="G91" s="70" t="s">
        <v>361</v>
      </c>
      <c r="H91" s="70">
        <v>41.697000000000003</v>
      </c>
      <c r="I91" s="70">
        <v>40.380000000000003</v>
      </c>
      <c r="J91" s="70">
        <v>39.442999999999998</v>
      </c>
      <c r="K91" s="70">
        <v>31.712</v>
      </c>
    </row>
    <row r="92" spans="1:11" x14ac:dyDescent="0.2">
      <c r="A92" s="66" t="s">
        <v>362</v>
      </c>
      <c r="B92" s="67">
        <v>8</v>
      </c>
      <c r="C92" s="73" t="s">
        <v>150</v>
      </c>
      <c r="D92" s="73" t="s">
        <v>48</v>
      </c>
      <c r="E92" s="70">
        <v>42.573999999999998</v>
      </c>
      <c r="F92" s="70" t="s">
        <v>363</v>
      </c>
      <c r="G92" s="70">
        <v>42.308</v>
      </c>
      <c r="H92" s="70">
        <v>41.526000000000003</v>
      </c>
      <c r="I92" s="70">
        <v>41.05</v>
      </c>
      <c r="J92" s="70">
        <v>41.468000000000004</v>
      </c>
      <c r="K92" s="70">
        <v>34.234999999999999</v>
      </c>
    </row>
    <row r="93" spans="1:11" ht="12" customHeight="1" x14ac:dyDescent="0.2">
      <c r="A93" s="66" t="s">
        <v>362</v>
      </c>
      <c r="B93" s="67">
        <v>18</v>
      </c>
      <c r="C93" s="73" t="s">
        <v>364</v>
      </c>
      <c r="D93" s="73" t="s">
        <v>48</v>
      </c>
      <c r="E93" s="70">
        <v>44.956000000000003</v>
      </c>
      <c r="F93" s="70">
        <v>48.439</v>
      </c>
      <c r="G93" s="70">
        <v>89.698999999999998</v>
      </c>
      <c r="H93" s="70" t="s">
        <v>365</v>
      </c>
      <c r="I93" s="70">
        <v>43.061</v>
      </c>
      <c r="J93" s="70" t="s">
        <v>366</v>
      </c>
      <c r="K93" s="70">
        <v>35.911999999999999</v>
      </c>
    </row>
    <row r="94" spans="1:1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">
      <c r="A96" s="57" t="s">
        <v>3</v>
      </c>
      <c r="B96" s="58" t="s">
        <v>4</v>
      </c>
      <c r="C96" s="59" t="s">
        <v>5</v>
      </c>
      <c r="D96" s="58" t="s">
        <v>169</v>
      </c>
      <c r="E96" s="59" t="s">
        <v>170</v>
      </c>
      <c r="F96" s="1"/>
      <c r="G96" s="1"/>
      <c r="H96" s="1"/>
      <c r="I96" s="1"/>
      <c r="J96" s="1"/>
      <c r="K96" s="1"/>
    </row>
    <row r="97" spans="1:11" x14ac:dyDescent="0.2">
      <c r="A97" s="66" t="s">
        <v>246</v>
      </c>
      <c r="B97" s="67">
        <v>167</v>
      </c>
      <c r="C97" s="75" t="s">
        <v>247</v>
      </c>
      <c r="D97" s="76" t="s">
        <v>171</v>
      </c>
      <c r="E97" s="70">
        <v>29.611000000000001</v>
      </c>
      <c r="F97" s="1"/>
      <c r="G97" s="1"/>
      <c r="H97" s="1"/>
      <c r="I97" s="1"/>
      <c r="J97" s="1"/>
      <c r="K97" s="1"/>
    </row>
    <row r="98" spans="1:11" x14ac:dyDescent="0.2">
      <c r="A98" s="66" t="s">
        <v>16</v>
      </c>
      <c r="B98" s="67">
        <v>81</v>
      </c>
      <c r="C98" s="75" t="s">
        <v>17</v>
      </c>
      <c r="D98" s="76" t="s">
        <v>172</v>
      </c>
      <c r="E98" s="70">
        <v>27.074000000000002</v>
      </c>
      <c r="F98" s="1"/>
      <c r="G98" s="1"/>
      <c r="H98" s="1"/>
      <c r="I98" s="1"/>
      <c r="J98" s="1"/>
      <c r="K98" s="1"/>
    </row>
    <row r="99" spans="1:11" x14ac:dyDescent="0.2">
      <c r="A99" s="66" t="s">
        <v>16</v>
      </c>
      <c r="B99" s="67">
        <v>81</v>
      </c>
      <c r="C99" s="75" t="s">
        <v>17</v>
      </c>
      <c r="D99" s="76" t="s">
        <v>173</v>
      </c>
      <c r="E99" s="70">
        <v>33.179000000000002</v>
      </c>
      <c r="F99" s="1"/>
      <c r="G99" s="1"/>
      <c r="H99" s="1"/>
      <c r="I99" s="1"/>
      <c r="J99" s="1"/>
      <c r="K99" s="1"/>
    </row>
    <row r="100" spans="1:11" x14ac:dyDescent="0.2">
      <c r="A100" s="66" t="s">
        <v>36</v>
      </c>
      <c r="B100" s="67">
        <v>17</v>
      </c>
      <c r="C100" s="75" t="s">
        <v>37</v>
      </c>
      <c r="D100" s="76" t="s">
        <v>174</v>
      </c>
      <c r="E100" s="70">
        <v>33.511000000000003</v>
      </c>
      <c r="F100" s="1"/>
      <c r="G100" s="1"/>
      <c r="H100" s="1"/>
      <c r="I100" s="1"/>
      <c r="J100" s="1"/>
      <c r="K100" s="1"/>
    </row>
    <row r="101" spans="1:11" x14ac:dyDescent="0.2">
      <c r="A101" s="66" t="s">
        <v>64</v>
      </c>
      <c r="B101" s="67">
        <v>17</v>
      </c>
      <c r="C101" s="75" t="s">
        <v>65</v>
      </c>
      <c r="D101" s="76" t="s">
        <v>175</v>
      </c>
      <c r="E101" s="70">
        <v>32.466000000000001</v>
      </c>
      <c r="F101" s="1"/>
      <c r="G101" s="1"/>
      <c r="H101" s="1"/>
      <c r="I101" s="1"/>
      <c r="J101" s="1"/>
      <c r="K101" s="1"/>
    </row>
    <row r="102" spans="1:11" x14ac:dyDescent="0.2">
      <c r="A102" s="66" t="s">
        <v>246</v>
      </c>
      <c r="B102" s="67">
        <v>167</v>
      </c>
      <c r="C102" s="75" t="s">
        <v>247</v>
      </c>
      <c r="D102" s="76" t="s">
        <v>367</v>
      </c>
      <c r="E102" s="70">
        <v>29.611000000000001</v>
      </c>
      <c r="F102" s="1"/>
      <c r="G102" s="1"/>
      <c r="H102" s="1"/>
      <c r="I102" s="1"/>
      <c r="J102" s="1"/>
      <c r="K102" s="1"/>
    </row>
    <row r="103" spans="1:11" x14ac:dyDescent="0.2">
      <c r="A103" s="66" t="s">
        <v>77</v>
      </c>
      <c r="B103" s="67">
        <v>60</v>
      </c>
      <c r="C103" s="75" t="s">
        <v>266</v>
      </c>
      <c r="D103" s="76" t="s">
        <v>176</v>
      </c>
      <c r="E103" s="70">
        <v>34.014000000000003</v>
      </c>
      <c r="F103" s="1"/>
      <c r="G103" s="1"/>
      <c r="H103" s="1"/>
      <c r="I103" s="1"/>
      <c r="J103" s="1"/>
      <c r="K103" s="1"/>
    </row>
    <row r="104" spans="1:11" x14ac:dyDescent="0.2">
      <c r="A104" s="66" t="s">
        <v>85</v>
      </c>
      <c r="B104" s="67">
        <v>10</v>
      </c>
      <c r="C104" s="75" t="s">
        <v>86</v>
      </c>
      <c r="D104" s="76" t="s">
        <v>177</v>
      </c>
      <c r="E104" s="70">
        <v>32.145000000000003</v>
      </c>
      <c r="F104" s="1"/>
      <c r="G104" s="1"/>
      <c r="H104" s="1"/>
      <c r="I104" s="1"/>
      <c r="J104" s="1"/>
      <c r="K104" s="1"/>
    </row>
    <row r="105" spans="1:11" x14ac:dyDescent="0.2">
      <c r="A105" s="66" t="s">
        <v>307</v>
      </c>
      <c r="B105" s="67">
        <v>1</v>
      </c>
      <c r="C105" s="75" t="s">
        <v>308</v>
      </c>
      <c r="D105" s="76" t="s">
        <v>368</v>
      </c>
      <c r="E105" s="70">
        <v>48.283999999999999</v>
      </c>
      <c r="F105" s="1"/>
      <c r="G105" s="1"/>
      <c r="H105" s="1"/>
      <c r="I105" s="1"/>
      <c r="J105" s="1"/>
      <c r="K105" s="1"/>
    </row>
    <row r="106" spans="1:11" x14ac:dyDescent="0.2">
      <c r="A106" s="66" t="s">
        <v>310</v>
      </c>
      <c r="B106" s="67">
        <v>9</v>
      </c>
      <c r="C106" s="75" t="s">
        <v>111</v>
      </c>
      <c r="D106" s="76" t="s">
        <v>179</v>
      </c>
      <c r="E106" s="70">
        <v>31.43</v>
      </c>
      <c r="F106" s="1"/>
      <c r="G106" s="1"/>
      <c r="H106" s="1"/>
      <c r="I106" s="1"/>
      <c r="J106" s="1"/>
      <c r="K106" s="1"/>
    </row>
    <row r="107" spans="1:11" x14ac:dyDescent="0.2">
      <c r="A107" s="66" t="s">
        <v>331</v>
      </c>
      <c r="B107" s="67">
        <v>22</v>
      </c>
      <c r="C107" s="75" t="s">
        <v>127</v>
      </c>
      <c r="D107" s="76" t="s">
        <v>180</v>
      </c>
      <c r="E107" s="70">
        <v>28.847999999999999</v>
      </c>
      <c r="F107" s="1"/>
      <c r="G107" s="1"/>
      <c r="H107" s="1"/>
      <c r="I107" s="1"/>
      <c r="J107" s="1"/>
      <c r="K107" s="1"/>
    </row>
  </sheetData>
  <mergeCells count="3">
    <mergeCell ref="A1:K1"/>
    <mergeCell ref="A3:K3"/>
    <mergeCell ref="A4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showGridLines="0" workbookViewId="0"/>
  </sheetViews>
  <sheetFormatPr defaultRowHeight="12.75" x14ac:dyDescent="0.2"/>
  <cols>
    <col min="1" max="1" width="5.85546875" customWidth="1"/>
    <col min="2" max="2" width="5" customWidth="1"/>
    <col min="3" max="3" width="19.28515625" customWidth="1"/>
    <col min="4" max="4" width="24.28515625" customWidth="1"/>
  </cols>
  <sheetData>
    <row r="1" spans="1:8" x14ac:dyDescent="0.2">
      <c r="A1" s="44" t="s">
        <v>3</v>
      </c>
      <c r="B1" s="44" t="s">
        <v>4</v>
      </c>
      <c r="C1" s="44" t="s">
        <v>181</v>
      </c>
      <c r="D1" s="44" t="s">
        <v>6</v>
      </c>
      <c r="E1" s="45" t="s">
        <v>182</v>
      </c>
      <c r="F1" s="46" t="s">
        <v>172</v>
      </c>
      <c r="G1" s="46" t="s">
        <v>183</v>
      </c>
      <c r="H1" s="47" t="s">
        <v>184</v>
      </c>
    </row>
    <row r="2" spans="1:8" ht="20.25" x14ac:dyDescent="0.2">
      <c r="A2" s="150" t="s">
        <v>173</v>
      </c>
      <c r="B2" s="151"/>
      <c r="C2" s="151"/>
      <c r="D2" s="151"/>
      <c r="E2" s="151"/>
      <c r="F2" s="151"/>
      <c r="G2" s="151"/>
      <c r="H2" s="151"/>
    </row>
    <row r="3" spans="1:8" x14ac:dyDescent="0.2">
      <c r="A3" s="66" t="s">
        <v>16</v>
      </c>
      <c r="B3" s="77" t="s">
        <v>369</v>
      </c>
      <c r="C3" s="68" t="s">
        <v>17</v>
      </c>
      <c r="D3" s="68" t="s">
        <v>18</v>
      </c>
      <c r="E3" s="78">
        <v>33.179000000000002</v>
      </c>
      <c r="F3" s="79">
        <v>0.81599999999999995</v>
      </c>
      <c r="G3" s="80">
        <v>27.074000000000002</v>
      </c>
      <c r="H3" s="50">
        <v>50</v>
      </c>
    </row>
    <row r="4" spans="1:8" x14ac:dyDescent="0.2">
      <c r="A4" s="66" t="s">
        <v>21</v>
      </c>
      <c r="B4" s="77" t="s">
        <v>370</v>
      </c>
      <c r="C4" s="68" t="s">
        <v>26</v>
      </c>
      <c r="D4" s="68" t="s">
        <v>23</v>
      </c>
      <c r="E4" s="78">
        <v>33.317</v>
      </c>
      <c r="F4" s="79">
        <v>0.84499999999999997</v>
      </c>
      <c r="G4" s="80">
        <v>28.152999999999999</v>
      </c>
      <c r="H4" s="50">
        <v>45</v>
      </c>
    </row>
    <row r="5" spans="1:8" x14ac:dyDescent="0.2">
      <c r="A5" s="66" t="s">
        <v>16</v>
      </c>
      <c r="B5" s="77" t="s">
        <v>371</v>
      </c>
      <c r="C5" s="68" t="s">
        <v>28</v>
      </c>
      <c r="D5" s="68" t="s">
        <v>207</v>
      </c>
      <c r="E5" s="78">
        <v>35.098999999999997</v>
      </c>
      <c r="F5" s="79">
        <v>0.81599999999999995</v>
      </c>
      <c r="G5" s="80">
        <v>28.640999999999998</v>
      </c>
      <c r="H5" s="50">
        <v>41</v>
      </c>
    </row>
    <row r="6" spans="1:8" x14ac:dyDescent="0.2">
      <c r="A6" s="66" t="s">
        <v>294</v>
      </c>
      <c r="B6" s="77" t="s">
        <v>372</v>
      </c>
      <c r="C6" s="68" t="s">
        <v>295</v>
      </c>
      <c r="D6" s="68" t="s">
        <v>296</v>
      </c>
      <c r="E6" s="78">
        <v>34.704000000000001</v>
      </c>
      <c r="F6" s="81">
        <v>0.85899999999999999</v>
      </c>
      <c r="G6" s="80">
        <v>29.811</v>
      </c>
      <c r="H6" s="50">
        <v>38</v>
      </c>
    </row>
    <row r="7" spans="1:8" x14ac:dyDescent="0.2">
      <c r="A7" s="66" t="s">
        <v>147</v>
      </c>
      <c r="B7" s="77" t="s">
        <v>373</v>
      </c>
      <c r="C7" s="68" t="s">
        <v>148</v>
      </c>
      <c r="D7" s="68" t="s">
        <v>149</v>
      </c>
      <c r="E7" s="78">
        <v>35.683</v>
      </c>
      <c r="F7" s="81">
        <v>0.84699999999999998</v>
      </c>
      <c r="G7" s="80">
        <v>30.224</v>
      </c>
      <c r="H7" s="50">
        <v>36</v>
      </c>
    </row>
    <row r="8" spans="1:8" x14ac:dyDescent="0.2">
      <c r="A8" s="66" t="s">
        <v>147</v>
      </c>
      <c r="B8" s="77" t="s">
        <v>374</v>
      </c>
      <c r="C8" s="68" t="s">
        <v>156</v>
      </c>
      <c r="D8" s="68" t="s">
        <v>157</v>
      </c>
      <c r="E8" s="78">
        <v>35.944000000000003</v>
      </c>
      <c r="F8" s="81">
        <v>0.84699999999999998</v>
      </c>
      <c r="G8" s="80">
        <v>30.445</v>
      </c>
      <c r="H8" s="50">
        <v>35</v>
      </c>
    </row>
    <row r="9" spans="1:8" x14ac:dyDescent="0.2">
      <c r="A9" s="66" t="s">
        <v>164</v>
      </c>
      <c r="B9" s="77" t="s">
        <v>375</v>
      </c>
      <c r="C9" s="68" t="s">
        <v>197</v>
      </c>
      <c r="D9" s="68" t="s">
        <v>198</v>
      </c>
      <c r="E9" s="78">
        <v>36.542999999999999</v>
      </c>
      <c r="F9" s="81">
        <v>0.83399999999999996</v>
      </c>
      <c r="G9" s="80">
        <v>30.477</v>
      </c>
      <c r="H9" s="50">
        <v>34</v>
      </c>
    </row>
    <row r="10" spans="1:8" x14ac:dyDescent="0.2">
      <c r="A10" s="66" t="s">
        <v>21</v>
      </c>
      <c r="B10" s="77" t="s">
        <v>376</v>
      </c>
      <c r="C10" s="68" t="s">
        <v>195</v>
      </c>
      <c r="D10" s="68" t="s">
        <v>196</v>
      </c>
      <c r="E10" s="78">
        <v>36.216999999999999</v>
      </c>
      <c r="F10" s="79">
        <v>0.84499999999999997</v>
      </c>
      <c r="G10" s="80">
        <v>30.603000000000002</v>
      </c>
      <c r="H10" s="50">
        <v>33</v>
      </c>
    </row>
    <row r="11" spans="1:8" x14ac:dyDescent="0.2">
      <c r="A11" s="66" t="s">
        <v>164</v>
      </c>
      <c r="B11" s="77" t="s">
        <v>377</v>
      </c>
      <c r="C11" s="68" t="s">
        <v>200</v>
      </c>
      <c r="D11" s="68" t="s">
        <v>201</v>
      </c>
      <c r="E11" s="78">
        <v>36.716000000000001</v>
      </c>
      <c r="F11" s="81">
        <v>0.83399999999999996</v>
      </c>
      <c r="G11" s="80">
        <v>30.620999999999999</v>
      </c>
      <c r="H11" s="50">
        <v>32</v>
      </c>
    </row>
    <row r="12" spans="1:8" x14ac:dyDescent="0.2">
      <c r="A12" s="66" t="s">
        <v>16</v>
      </c>
      <c r="B12" s="77" t="s">
        <v>378</v>
      </c>
      <c r="C12" s="68" t="s">
        <v>209</v>
      </c>
      <c r="D12" s="68" t="s">
        <v>210</v>
      </c>
      <c r="E12" s="78">
        <v>37.899000000000001</v>
      </c>
      <c r="F12" s="79">
        <v>0.81599999999999995</v>
      </c>
      <c r="G12" s="80">
        <v>30.925999999999998</v>
      </c>
      <c r="H12" s="50">
        <v>31</v>
      </c>
    </row>
    <row r="13" spans="1:8" x14ac:dyDescent="0.2">
      <c r="A13" s="66" t="s">
        <v>16</v>
      </c>
      <c r="B13" s="77" t="s">
        <v>379</v>
      </c>
      <c r="C13" s="68" t="s">
        <v>214</v>
      </c>
      <c r="D13" s="68" t="s">
        <v>215</v>
      </c>
      <c r="E13" s="78">
        <v>38.731999999999999</v>
      </c>
      <c r="F13" s="79">
        <v>0.81599999999999995</v>
      </c>
      <c r="G13" s="80">
        <v>31.605</v>
      </c>
      <c r="H13" s="50">
        <v>30</v>
      </c>
    </row>
    <row r="14" spans="1:8" x14ac:dyDescent="0.2">
      <c r="A14" s="66" t="s">
        <v>16</v>
      </c>
      <c r="B14" s="77" t="s">
        <v>380</v>
      </c>
      <c r="C14" s="68" t="s">
        <v>217</v>
      </c>
      <c r="D14" s="68" t="s">
        <v>218</v>
      </c>
      <c r="E14" s="78">
        <v>40.633000000000003</v>
      </c>
      <c r="F14" s="79">
        <v>0.81599999999999995</v>
      </c>
      <c r="G14" s="80">
        <v>33.156999999999996</v>
      </c>
      <c r="H14" s="50">
        <v>29</v>
      </c>
    </row>
    <row r="15" spans="1:8" x14ac:dyDescent="0.2">
      <c r="A15" s="66" t="s">
        <v>110</v>
      </c>
      <c r="B15" s="77" t="s">
        <v>381</v>
      </c>
      <c r="C15" s="68" t="s">
        <v>219</v>
      </c>
      <c r="D15" s="68" t="s">
        <v>220</v>
      </c>
      <c r="E15" s="78">
        <v>41.38</v>
      </c>
      <c r="F15" s="81">
        <v>0.80400000000000005</v>
      </c>
      <c r="G15" s="80">
        <v>33.270000000000003</v>
      </c>
      <c r="H15" s="50">
        <v>28</v>
      </c>
    </row>
    <row r="16" spans="1:8" x14ac:dyDescent="0.2">
      <c r="A16" s="66" t="s">
        <v>164</v>
      </c>
      <c r="B16" s="77" t="s">
        <v>382</v>
      </c>
      <c r="C16" s="68" t="s">
        <v>202</v>
      </c>
      <c r="D16" s="68" t="s">
        <v>203</v>
      </c>
      <c r="E16" s="78">
        <v>40.340000000000003</v>
      </c>
      <c r="F16" s="81">
        <v>0.83399999999999996</v>
      </c>
      <c r="G16" s="80">
        <v>33.643999999999998</v>
      </c>
      <c r="H16" s="50">
        <v>27</v>
      </c>
    </row>
    <row r="17" spans="1:8" ht="20.25" x14ac:dyDescent="0.2">
      <c r="A17" s="154" t="s">
        <v>174</v>
      </c>
      <c r="B17" s="155"/>
      <c r="C17" s="155"/>
      <c r="D17" s="155"/>
      <c r="E17" s="155"/>
      <c r="F17" s="155"/>
      <c r="G17" s="155"/>
      <c r="H17" s="155"/>
    </row>
    <row r="18" spans="1:8" x14ac:dyDescent="0.2">
      <c r="A18" s="66" t="s">
        <v>51</v>
      </c>
      <c r="B18" s="77" t="s">
        <v>383</v>
      </c>
      <c r="C18" s="68" t="s">
        <v>52</v>
      </c>
      <c r="D18" s="68" t="s">
        <v>53</v>
      </c>
      <c r="E18" s="78">
        <v>33.749000000000002</v>
      </c>
      <c r="F18" s="79">
        <v>0.83799999999999997</v>
      </c>
      <c r="G18" s="80">
        <v>28.282</v>
      </c>
      <c r="H18" s="50">
        <v>50</v>
      </c>
    </row>
    <row r="19" spans="1:8" x14ac:dyDescent="0.2">
      <c r="A19" s="66" t="s">
        <v>36</v>
      </c>
      <c r="B19" s="77" t="s">
        <v>384</v>
      </c>
      <c r="C19" s="68" t="s">
        <v>37</v>
      </c>
      <c r="D19" s="68" t="s">
        <v>38</v>
      </c>
      <c r="E19" s="78">
        <v>33.511000000000003</v>
      </c>
      <c r="F19" s="79">
        <v>0.86099999999999999</v>
      </c>
      <c r="G19" s="80">
        <v>28.853000000000002</v>
      </c>
      <c r="H19" s="50">
        <v>45</v>
      </c>
    </row>
    <row r="20" spans="1:8" x14ac:dyDescent="0.2">
      <c r="A20" s="66" t="s">
        <v>36</v>
      </c>
      <c r="B20" s="77" t="s">
        <v>385</v>
      </c>
      <c r="C20" s="68" t="s">
        <v>41</v>
      </c>
      <c r="D20" s="68" t="s">
        <v>38</v>
      </c>
      <c r="E20" s="78">
        <v>33.801000000000002</v>
      </c>
      <c r="F20" s="79">
        <v>0.86099999999999999</v>
      </c>
      <c r="G20" s="80">
        <v>29.103000000000002</v>
      </c>
      <c r="H20" s="50">
        <v>41</v>
      </c>
    </row>
    <row r="21" spans="1:8" x14ac:dyDescent="0.2">
      <c r="A21" s="66" t="s">
        <v>51</v>
      </c>
      <c r="B21" s="77" t="s">
        <v>386</v>
      </c>
      <c r="C21" s="68" t="s">
        <v>54</v>
      </c>
      <c r="D21" s="68" t="s">
        <v>55</v>
      </c>
      <c r="E21" s="78">
        <v>34.889000000000003</v>
      </c>
      <c r="F21" s="79">
        <v>0.83799999999999997</v>
      </c>
      <c r="G21" s="80">
        <v>29.236999999999998</v>
      </c>
      <c r="H21" s="50">
        <v>38</v>
      </c>
    </row>
    <row r="22" spans="1:8" x14ac:dyDescent="0.2">
      <c r="A22" s="66" t="s">
        <v>31</v>
      </c>
      <c r="B22" s="77" t="s">
        <v>387</v>
      </c>
      <c r="C22" s="68" t="s">
        <v>32</v>
      </c>
      <c r="D22" s="68" t="s">
        <v>33</v>
      </c>
      <c r="E22" s="78">
        <v>34.302</v>
      </c>
      <c r="F22" s="79">
        <v>0.85499999999999998</v>
      </c>
      <c r="G22" s="80">
        <v>29.327999999999999</v>
      </c>
      <c r="H22" s="50">
        <v>36</v>
      </c>
    </row>
    <row r="23" spans="1:8" x14ac:dyDescent="0.2">
      <c r="A23" s="66" t="s">
        <v>31</v>
      </c>
      <c r="B23" s="77" t="s">
        <v>388</v>
      </c>
      <c r="C23" s="68" t="s">
        <v>80</v>
      </c>
      <c r="D23" s="68" t="s">
        <v>81</v>
      </c>
      <c r="E23" s="78">
        <v>35.487000000000002</v>
      </c>
      <c r="F23" s="79">
        <v>0.85499999999999998</v>
      </c>
      <c r="G23" s="80">
        <v>30.341000000000001</v>
      </c>
      <c r="H23" s="50">
        <v>35</v>
      </c>
    </row>
    <row r="24" spans="1:8" x14ac:dyDescent="0.2">
      <c r="A24" s="66" t="s">
        <v>95</v>
      </c>
      <c r="B24" s="77" t="s">
        <v>389</v>
      </c>
      <c r="C24" s="68" t="s">
        <v>96</v>
      </c>
      <c r="D24" s="68" t="s">
        <v>97</v>
      </c>
      <c r="E24" s="78">
        <v>34.866999999999997</v>
      </c>
      <c r="F24" s="79">
        <v>0.871</v>
      </c>
      <c r="G24" s="80">
        <v>30.369</v>
      </c>
      <c r="H24" s="50">
        <v>34</v>
      </c>
    </row>
    <row r="25" spans="1:8" x14ac:dyDescent="0.2">
      <c r="A25" s="66" t="s">
        <v>36</v>
      </c>
      <c r="B25" s="77" t="s">
        <v>390</v>
      </c>
      <c r="C25" s="68" t="s">
        <v>226</v>
      </c>
      <c r="D25" s="68" t="s">
        <v>153</v>
      </c>
      <c r="E25" s="78">
        <v>36.067</v>
      </c>
      <c r="F25" s="79">
        <v>0.86099999999999999</v>
      </c>
      <c r="G25" s="80">
        <v>31.053999999999998</v>
      </c>
      <c r="H25" s="50">
        <v>33</v>
      </c>
    </row>
    <row r="26" spans="1:8" x14ac:dyDescent="0.2">
      <c r="A26" s="66" t="s">
        <v>51</v>
      </c>
      <c r="B26" s="77" t="s">
        <v>375</v>
      </c>
      <c r="C26" s="68" t="s">
        <v>234</v>
      </c>
      <c r="D26" s="68" t="s">
        <v>235</v>
      </c>
      <c r="E26" s="78">
        <v>42.856000000000002</v>
      </c>
      <c r="F26" s="79">
        <v>0.83799999999999997</v>
      </c>
      <c r="G26" s="80">
        <v>35.912999999999997</v>
      </c>
      <c r="H26" s="50">
        <v>32</v>
      </c>
    </row>
    <row r="27" spans="1:8" ht="20.25" x14ac:dyDescent="0.2">
      <c r="A27" s="154" t="s">
        <v>185</v>
      </c>
      <c r="B27" s="155"/>
      <c r="C27" s="155"/>
      <c r="D27" s="155"/>
      <c r="E27" s="155"/>
      <c r="F27" s="155"/>
      <c r="G27" s="155"/>
      <c r="H27" s="155"/>
    </row>
    <row r="28" spans="1:8" x14ac:dyDescent="0.2">
      <c r="A28" s="66" t="s">
        <v>255</v>
      </c>
      <c r="B28" s="67">
        <v>28</v>
      </c>
      <c r="C28" s="68" t="s">
        <v>256</v>
      </c>
      <c r="D28" s="68" t="s">
        <v>257</v>
      </c>
      <c r="E28" s="82">
        <v>31.126999999999999</v>
      </c>
      <c r="F28" s="83">
        <v>0.91</v>
      </c>
      <c r="G28" s="83">
        <v>28.326000000000001</v>
      </c>
      <c r="H28" s="50">
        <v>50</v>
      </c>
    </row>
    <row r="29" spans="1:8" x14ac:dyDescent="0.2">
      <c r="A29" s="66" t="s">
        <v>64</v>
      </c>
      <c r="B29" s="67">
        <v>17</v>
      </c>
      <c r="C29" s="68" t="s">
        <v>65</v>
      </c>
      <c r="D29" s="68" t="s">
        <v>66</v>
      </c>
      <c r="E29" s="82">
        <v>32.466000000000001</v>
      </c>
      <c r="F29" s="84">
        <v>0.875</v>
      </c>
      <c r="G29" s="83">
        <v>28.408000000000001</v>
      </c>
      <c r="H29" s="50">
        <v>45</v>
      </c>
    </row>
    <row r="30" spans="1:8" x14ac:dyDescent="0.2">
      <c r="A30" s="66" t="s">
        <v>246</v>
      </c>
      <c r="B30" s="67">
        <v>167</v>
      </c>
      <c r="C30" s="68" t="s">
        <v>247</v>
      </c>
      <c r="D30" s="68" t="s">
        <v>248</v>
      </c>
      <c r="E30" s="82">
        <v>29.611000000000001</v>
      </c>
      <c r="F30" s="85">
        <v>0.96199999999999997</v>
      </c>
      <c r="G30" s="83">
        <v>28.486000000000001</v>
      </c>
      <c r="H30" s="50">
        <v>41</v>
      </c>
    </row>
    <row r="31" spans="1:8" x14ac:dyDescent="0.2">
      <c r="A31" s="66" t="s">
        <v>64</v>
      </c>
      <c r="B31" s="67">
        <v>71</v>
      </c>
      <c r="C31" s="68" t="s">
        <v>43</v>
      </c>
      <c r="D31" s="68" t="s">
        <v>66</v>
      </c>
      <c r="E31" s="82">
        <v>32.628</v>
      </c>
      <c r="F31" s="49">
        <v>0.875</v>
      </c>
      <c r="G31" s="83">
        <v>28.55</v>
      </c>
      <c r="H31" s="50">
        <v>38</v>
      </c>
    </row>
    <row r="32" spans="1:8" x14ac:dyDescent="0.2">
      <c r="A32" s="66" t="s">
        <v>243</v>
      </c>
      <c r="B32" s="67">
        <v>50</v>
      </c>
      <c r="C32" s="68" t="s">
        <v>244</v>
      </c>
      <c r="D32" s="68" t="s">
        <v>245</v>
      </c>
      <c r="E32" s="82">
        <v>33.393999999999998</v>
      </c>
      <c r="F32" s="83">
        <v>0.86199999999999999</v>
      </c>
      <c r="G32" s="83">
        <v>28.786000000000001</v>
      </c>
      <c r="H32" s="50">
        <v>36</v>
      </c>
    </row>
    <row r="33" spans="1:8" x14ac:dyDescent="0.2">
      <c r="A33" s="66" t="s">
        <v>259</v>
      </c>
      <c r="B33" s="67">
        <v>45</v>
      </c>
      <c r="C33" s="68" t="s">
        <v>260</v>
      </c>
      <c r="D33" s="68" t="s">
        <v>261</v>
      </c>
      <c r="E33" s="82">
        <v>33.046999999999997</v>
      </c>
      <c r="F33" s="83">
        <v>0.91800000000000004</v>
      </c>
      <c r="G33" s="83">
        <v>30.337</v>
      </c>
      <c r="H33" s="50">
        <v>35</v>
      </c>
    </row>
    <row r="34" spans="1:8" x14ac:dyDescent="0.2">
      <c r="A34" s="66" t="s">
        <v>246</v>
      </c>
      <c r="B34" s="67">
        <v>67</v>
      </c>
      <c r="C34" s="68" t="s">
        <v>251</v>
      </c>
      <c r="D34" s="68" t="s">
        <v>252</v>
      </c>
      <c r="E34" s="82">
        <v>31.922999999999998</v>
      </c>
      <c r="F34" s="83">
        <v>0.96199999999999997</v>
      </c>
      <c r="G34" s="83">
        <v>30.71</v>
      </c>
      <c r="H34" s="50">
        <v>34</v>
      </c>
    </row>
    <row r="35" spans="1:8" ht="20.25" x14ac:dyDescent="0.2">
      <c r="A35" s="154" t="s">
        <v>186</v>
      </c>
      <c r="B35" s="155"/>
      <c r="C35" s="155"/>
      <c r="D35" s="155"/>
      <c r="E35" s="155"/>
      <c r="F35" s="155"/>
      <c r="G35" s="155"/>
      <c r="H35" s="155"/>
    </row>
    <row r="36" spans="1:8" x14ac:dyDescent="0.2">
      <c r="A36" s="66" t="s">
        <v>85</v>
      </c>
      <c r="B36" s="77" t="s">
        <v>391</v>
      </c>
      <c r="C36" s="68" t="s">
        <v>86</v>
      </c>
      <c r="D36" s="68" t="s">
        <v>87</v>
      </c>
      <c r="E36" s="82">
        <v>32.145000000000003</v>
      </c>
      <c r="F36" s="49">
        <v>0.86699999999999999</v>
      </c>
      <c r="G36" s="83">
        <v>27.87</v>
      </c>
      <c r="H36" s="50">
        <v>50</v>
      </c>
    </row>
    <row r="37" spans="1:8" x14ac:dyDescent="0.2">
      <c r="A37" s="66" t="s">
        <v>77</v>
      </c>
      <c r="B37" s="77" t="s">
        <v>392</v>
      </c>
      <c r="C37" s="68" t="s">
        <v>266</v>
      </c>
      <c r="D37" s="68" t="s">
        <v>117</v>
      </c>
      <c r="E37" s="82">
        <v>34.014000000000003</v>
      </c>
      <c r="F37" s="49">
        <v>0.82699999999999996</v>
      </c>
      <c r="G37" s="83">
        <v>28.13</v>
      </c>
      <c r="H37" s="50">
        <v>45</v>
      </c>
    </row>
    <row r="38" spans="1:8" x14ac:dyDescent="0.2">
      <c r="A38" s="66" t="s">
        <v>67</v>
      </c>
      <c r="B38" s="77" t="s">
        <v>381</v>
      </c>
      <c r="C38" s="68" t="s">
        <v>68</v>
      </c>
      <c r="D38" s="68" t="s">
        <v>69</v>
      </c>
      <c r="E38" s="82">
        <v>35.765999999999998</v>
      </c>
      <c r="F38" s="49">
        <v>0.79500000000000004</v>
      </c>
      <c r="G38" s="83">
        <v>28.434000000000001</v>
      </c>
      <c r="H38" s="50">
        <v>41</v>
      </c>
    </row>
    <row r="39" spans="1:8" x14ac:dyDescent="0.2">
      <c r="A39" s="66" t="s">
        <v>85</v>
      </c>
      <c r="B39" s="77" t="s">
        <v>393</v>
      </c>
      <c r="C39" s="68" t="s">
        <v>89</v>
      </c>
      <c r="D39" s="68" t="s">
        <v>90</v>
      </c>
      <c r="E39" s="82">
        <v>33.58</v>
      </c>
      <c r="F39" s="49">
        <v>0.86699999999999999</v>
      </c>
      <c r="G39" s="83">
        <v>29.114000000000001</v>
      </c>
      <c r="H39" s="50">
        <v>38</v>
      </c>
    </row>
    <row r="40" spans="1:8" x14ac:dyDescent="0.2">
      <c r="A40" s="66" t="s">
        <v>85</v>
      </c>
      <c r="B40" s="77" t="s">
        <v>394</v>
      </c>
      <c r="C40" s="68" t="s">
        <v>276</v>
      </c>
      <c r="D40" s="68" t="s">
        <v>87</v>
      </c>
      <c r="E40" s="82">
        <v>33.674999999999997</v>
      </c>
      <c r="F40" s="52">
        <v>0.86699999999999999</v>
      </c>
      <c r="G40" s="83">
        <v>29.196000000000002</v>
      </c>
      <c r="H40" s="50">
        <v>36</v>
      </c>
    </row>
    <row r="41" spans="1:8" x14ac:dyDescent="0.2">
      <c r="A41" s="66" t="s">
        <v>277</v>
      </c>
      <c r="B41" s="77" t="s">
        <v>395</v>
      </c>
      <c r="C41" s="68" t="s">
        <v>278</v>
      </c>
      <c r="D41" s="68" t="s">
        <v>279</v>
      </c>
      <c r="E41" s="82">
        <v>34.468000000000004</v>
      </c>
      <c r="F41" s="1">
        <v>0.85199999999999998</v>
      </c>
      <c r="G41" s="83">
        <v>29.367000000000001</v>
      </c>
      <c r="H41" s="50">
        <v>35</v>
      </c>
    </row>
    <row r="42" spans="1:8" x14ac:dyDescent="0.2">
      <c r="A42" s="66" t="s">
        <v>100</v>
      </c>
      <c r="B42" s="77" t="s">
        <v>396</v>
      </c>
      <c r="C42" s="68" t="s">
        <v>101</v>
      </c>
      <c r="D42" s="68" t="s">
        <v>102</v>
      </c>
      <c r="E42" s="82">
        <v>33.670999999999999</v>
      </c>
      <c r="F42" s="1">
        <v>0.88100000000000001</v>
      </c>
      <c r="G42" s="83">
        <v>29.664000000000001</v>
      </c>
      <c r="H42" s="50">
        <v>34</v>
      </c>
    </row>
    <row r="43" spans="1:8" x14ac:dyDescent="0.2">
      <c r="A43" s="66" t="s">
        <v>85</v>
      </c>
      <c r="B43" s="77" t="s">
        <v>397</v>
      </c>
      <c r="C43" s="68" t="s">
        <v>282</v>
      </c>
      <c r="D43" s="68" t="s">
        <v>283</v>
      </c>
      <c r="E43" s="82">
        <v>34.665999999999997</v>
      </c>
      <c r="F43" s="49">
        <v>0.86699999999999999</v>
      </c>
      <c r="G43" s="83">
        <v>30.055</v>
      </c>
      <c r="H43" s="50">
        <v>33</v>
      </c>
    </row>
    <row r="44" spans="1:8" x14ac:dyDescent="0.2">
      <c r="A44" s="66" t="s">
        <v>77</v>
      </c>
      <c r="B44" s="77" t="s">
        <v>398</v>
      </c>
      <c r="C44" s="68" t="s">
        <v>268</v>
      </c>
      <c r="D44" s="68" t="s">
        <v>269</v>
      </c>
      <c r="E44" s="82">
        <v>36.399000000000001</v>
      </c>
      <c r="F44" s="49">
        <v>0.82699999999999996</v>
      </c>
      <c r="G44" s="83">
        <v>30.102</v>
      </c>
      <c r="H44" s="50">
        <v>32</v>
      </c>
    </row>
    <row r="45" spans="1:8" x14ac:dyDescent="0.2">
      <c r="A45" s="66" t="s">
        <v>85</v>
      </c>
      <c r="B45" s="77" t="s">
        <v>399</v>
      </c>
      <c r="C45" s="68" t="s">
        <v>286</v>
      </c>
      <c r="D45" s="68" t="s">
        <v>287</v>
      </c>
      <c r="E45" s="82">
        <v>36.130000000000003</v>
      </c>
      <c r="F45" s="84">
        <v>0.86699999999999999</v>
      </c>
      <c r="G45" s="83">
        <v>31.324999999999999</v>
      </c>
      <c r="H45" s="50">
        <v>31</v>
      </c>
    </row>
    <row r="46" spans="1:8" x14ac:dyDescent="0.2">
      <c r="A46" s="66" t="s">
        <v>77</v>
      </c>
      <c r="B46" s="77" t="s">
        <v>400</v>
      </c>
      <c r="C46" s="68" t="s">
        <v>116</v>
      </c>
      <c r="D46" s="68" t="s">
        <v>117</v>
      </c>
      <c r="E46" s="82">
        <v>38.048999999999999</v>
      </c>
      <c r="F46" s="84">
        <v>0.82699999999999996</v>
      </c>
      <c r="G46" s="83">
        <v>31.466999999999999</v>
      </c>
      <c r="H46" s="50">
        <v>30</v>
      </c>
    </row>
    <row r="47" spans="1:8" x14ac:dyDescent="0.2">
      <c r="A47" s="66" t="s">
        <v>71</v>
      </c>
      <c r="B47" s="77" t="s">
        <v>380</v>
      </c>
      <c r="C47" s="68" t="s">
        <v>72</v>
      </c>
      <c r="D47" s="68" t="s">
        <v>73</v>
      </c>
      <c r="E47" s="82">
        <v>39.08</v>
      </c>
      <c r="F47" s="84">
        <v>0.82399999999999995</v>
      </c>
      <c r="G47" s="83">
        <v>32.201999999999998</v>
      </c>
      <c r="H47" s="50">
        <v>29</v>
      </c>
    </row>
    <row r="48" spans="1:8" x14ac:dyDescent="0.2">
      <c r="A48" s="66" t="s">
        <v>46</v>
      </c>
      <c r="B48" s="77" t="s">
        <v>389</v>
      </c>
      <c r="C48" s="68" t="s">
        <v>47</v>
      </c>
      <c r="D48" s="68" t="s">
        <v>48</v>
      </c>
      <c r="E48" s="82">
        <v>38.386000000000003</v>
      </c>
      <c r="F48" s="86">
        <v>0.83899999999999997</v>
      </c>
      <c r="G48" s="83">
        <v>32.206000000000003</v>
      </c>
      <c r="H48" s="50">
        <v>28</v>
      </c>
    </row>
    <row r="49" spans="1:8" x14ac:dyDescent="0.2">
      <c r="A49" s="66" t="s">
        <v>77</v>
      </c>
      <c r="B49" s="77" t="s">
        <v>376</v>
      </c>
      <c r="C49" s="68" t="s">
        <v>270</v>
      </c>
      <c r="D49" s="68" t="s">
        <v>271</v>
      </c>
      <c r="E49" s="82">
        <v>40.886000000000003</v>
      </c>
      <c r="F49" s="84">
        <v>0.82699999999999996</v>
      </c>
      <c r="G49" s="83">
        <v>33.813000000000002</v>
      </c>
      <c r="H49" s="50">
        <v>27</v>
      </c>
    </row>
    <row r="50" spans="1:8" x14ac:dyDescent="0.2">
      <c r="A50" s="66" t="s">
        <v>67</v>
      </c>
      <c r="B50" s="77" t="s">
        <v>401</v>
      </c>
      <c r="C50" s="68" t="s">
        <v>264</v>
      </c>
      <c r="D50" s="68" t="s">
        <v>265</v>
      </c>
      <c r="E50" s="82">
        <v>43.378999999999998</v>
      </c>
      <c r="F50" s="84">
        <v>0.79500000000000004</v>
      </c>
      <c r="G50" s="83">
        <v>34.485999999999997</v>
      </c>
      <c r="H50" s="50">
        <v>26</v>
      </c>
    </row>
    <row r="51" spans="1:8" x14ac:dyDescent="0.2">
      <c r="A51" s="66" t="s">
        <v>237</v>
      </c>
      <c r="B51" s="77" t="s">
        <v>393</v>
      </c>
      <c r="C51" s="68" t="s">
        <v>238</v>
      </c>
      <c r="D51" s="68" t="s">
        <v>239</v>
      </c>
      <c r="E51" s="82">
        <v>46.267000000000003</v>
      </c>
      <c r="F51" s="1">
        <v>0.82899999999999996</v>
      </c>
      <c r="G51" s="83">
        <v>38.354999999999997</v>
      </c>
      <c r="H51" s="50">
        <v>25</v>
      </c>
    </row>
    <row r="52" spans="1:8" x14ac:dyDescent="0.2">
      <c r="A52" s="66" t="s">
        <v>85</v>
      </c>
      <c r="B52" s="77" t="s">
        <v>375</v>
      </c>
      <c r="C52" s="68" t="s">
        <v>289</v>
      </c>
      <c r="D52" s="68" t="s">
        <v>290</v>
      </c>
      <c r="E52" s="82">
        <v>44.594999999999999</v>
      </c>
      <c r="F52" s="49">
        <v>0.86699999999999999</v>
      </c>
      <c r="G52" s="83">
        <v>38.664000000000001</v>
      </c>
      <c r="H52" s="50">
        <v>24</v>
      </c>
    </row>
    <row r="53" spans="1:8" ht="20.25" x14ac:dyDescent="0.2">
      <c r="A53" s="154" t="s">
        <v>309</v>
      </c>
      <c r="B53" s="155"/>
      <c r="C53" s="155"/>
      <c r="D53" s="155"/>
      <c r="E53" s="155"/>
      <c r="F53" s="155"/>
      <c r="G53" s="155"/>
      <c r="H53" s="155"/>
    </row>
    <row r="54" spans="1:8" x14ac:dyDescent="0.2">
      <c r="A54" s="66" t="s">
        <v>301</v>
      </c>
      <c r="B54" s="67">
        <v>19</v>
      </c>
      <c r="C54" s="68" t="s">
        <v>302</v>
      </c>
      <c r="D54" s="68" t="s">
        <v>303</v>
      </c>
      <c r="E54" s="87">
        <v>33.762999999999998</v>
      </c>
      <c r="F54" s="1">
        <v>0.95499999999999996</v>
      </c>
      <c r="G54" s="83">
        <v>32.244</v>
      </c>
      <c r="H54" s="50">
        <v>50</v>
      </c>
    </row>
    <row r="55" spans="1:8" x14ac:dyDescent="0.2">
      <c r="A55" s="66" t="s">
        <v>307</v>
      </c>
      <c r="B55" s="67">
        <v>1</v>
      </c>
      <c r="C55" s="68" t="s">
        <v>308</v>
      </c>
      <c r="D55" s="68" t="s">
        <v>309</v>
      </c>
      <c r="E55" s="87">
        <v>48.283999999999999</v>
      </c>
      <c r="F55" s="1">
        <v>0.84199999999999997</v>
      </c>
      <c r="G55" s="83">
        <v>40.655000000000001</v>
      </c>
      <c r="H55" s="50">
        <v>45</v>
      </c>
    </row>
    <row r="56" spans="1:8" ht="20.25" x14ac:dyDescent="0.2">
      <c r="A56" s="154" t="s">
        <v>179</v>
      </c>
      <c r="B56" s="155"/>
      <c r="C56" s="155"/>
      <c r="D56" s="155"/>
      <c r="E56" s="155"/>
      <c r="F56" s="155"/>
      <c r="G56" s="155"/>
      <c r="H56" s="155"/>
    </row>
    <row r="57" spans="1:8" x14ac:dyDescent="0.2">
      <c r="A57" s="66" t="s">
        <v>310</v>
      </c>
      <c r="B57" s="67">
        <v>9</v>
      </c>
      <c r="C57" s="73" t="s">
        <v>111</v>
      </c>
      <c r="D57" s="73" t="s">
        <v>112</v>
      </c>
      <c r="E57" s="82">
        <v>31.43</v>
      </c>
      <c r="F57" s="1"/>
      <c r="G57" s="1"/>
      <c r="H57" s="50">
        <v>50</v>
      </c>
    </row>
    <row r="58" spans="1:8" x14ac:dyDescent="0.2">
      <c r="A58" s="66" t="s">
        <v>313</v>
      </c>
      <c r="B58" s="67">
        <v>98</v>
      </c>
      <c r="C58" s="73" t="s">
        <v>314</v>
      </c>
      <c r="D58" s="73" t="s">
        <v>315</v>
      </c>
      <c r="E58" s="82">
        <v>32.503</v>
      </c>
      <c r="F58" s="1"/>
      <c r="G58" s="1"/>
      <c r="H58" s="50">
        <v>45</v>
      </c>
    </row>
    <row r="59" spans="1:8" ht="13.5" customHeight="1" x14ac:dyDescent="0.2">
      <c r="A59" s="66" t="s">
        <v>317</v>
      </c>
      <c r="B59" s="67">
        <v>24</v>
      </c>
      <c r="C59" s="73" t="s">
        <v>318</v>
      </c>
      <c r="D59" s="73" t="s">
        <v>319</v>
      </c>
      <c r="E59" s="82">
        <v>33.043999999999997</v>
      </c>
      <c r="F59" s="1"/>
      <c r="G59" s="1"/>
      <c r="H59" s="50">
        <v>41</v>
      </c>
    </row>
    <row r="60" spans="1:8" ht="13.5" customHeight="1" x14ac:dyDescent="0.2">
      <c r="A60" s="66" t="s">
        <v>322</v>
      </c>
      <c r="B60" s="67">
        <v>51</v>
      </c>
      <c r="C60" s="73" t="s">
        <v>323</v>
      </c>
      <c r="D60" s="73" t="s">
        <v>324</v>
      </c>
      <c r="E60" s="82">
        <v>34.177999999999997</v>
      </c>
      <c r="F60" s="1"/>
      <c r="G60" s="1"/>
      <c r="H60" s="50">
        <v>38</v>
      </c>
    </row>
    <row r="61" spans="1:8" ht="13.5" customHeight="1" x14ac:dyDescent="0.2">
      <c r="A61" s="66" t="s">
        <v>327</v>
      </c>
      <c r="B61" s="67">
        <v>1</v>
      </c>
      <c r="C61" s="73" t="s">
        <v>123</v>
      </c>
      <c r="D61" s="73" t="s">
        <v>124</v>
      </c>
      <c r="E61" s="82">
        <v>35.154000000000003</v>
      </c>
      <c r="F61" s="1"/>
      <c r="G61" s="1"/>
      <c r="H61" s="50">
        <v>36</v>
      </c>
    </row>
    <row r="62" spans="1:8" ht="12.75" customHeight="1" x14ac:dyDescent="0.2">
      <c r="A62" s="66" t="s">
        <v>328</v>
      </c>
      <c r="B62" s="67">
        <v>6</v>
      </c>
      <c r="C62" s="68" t="s">
        <v>329</v>
      </c>
      <c r="D62" s="68" t="s">
        <v>330</v>
      </c>
      <c r="E62" s="82">
        <v>35.197000000000003</v>
      </c>
      <c r="F62" s="1"/>
      <c r="G62" s="1"/>
      <c r="H62" s="50">
        <v>35</v>
      </c>
    </row>
    <row r="63" spans="1:8" ht="20.25" x14ac:dyDescent="0.2">
      <c r="A63" s="154" t="s">
        <v>187</v>
      </c>
      <c r="B63" s="155"/>
      <c r="C63" s="155"/>
      <c r="D63" s="155"/>
      <c r="E63" s="155"/>
      <c r="F63" s="155"/>
      <c r="G63" s="155"/>
      <c r="H63" s="155"/>
    </row>
    <row r="64" spans="1:8" x14ac:dyDescent="0.2">
      <c r="A64" s="66" t="s">
        <v>331</v>
      </c>
      <c r="B64" s="67">
        <v>22</v>
      </c>
      <c r="C64" s="73" t="s">
        <v>127</v>
      </c>
      <c r="D64" s="73" t="s">
        <v>128</v>
      </c>
      <c r="E64" s="88">
        <v>28.847999999999999</v>
      </c>
      <c r="F64" s="1"/>
      <c r="G64" s="1"/>
      <c r="H64" s="50">
        <v>50</v>
      </c>
    </row>
    <row r="65" spans="1:8" x14ac:dyDescent="0.2">
      <c r="A65" s="66" t="s">
        <v>331</v>
      </c>
      <c r="B65" s="67">
        <v>71</v>
      </c>
      <c r="C65" s="73" t="s">
        <v>133</v>
      </c>
      <c r="D65" s="73" t="s">
        <v>134</v>
      </c>
      <c r="E65" s="88">
        <v>28.858000000000001</v>
      </c>
      <c r="F65" s="1"/>
      <c r="G65" s="1"/>
      <c r="H65" s="50">
        <v>45</v>
      </c>
    </row>
    <row r="66" spans="1:8" x14ac:dyDescent="0.2">
      <c r="A66" s="66" t="s">
        <v>339</v>
      </c>
      <c r="B66" s="67">
        <v>33</v>
      </c>
      <c r="C66" s="73" t="s">
        <v>340</v>
      </c>
      <c r="D66" s="73" t="s">
        <v>341</v>
      </c>
      <c r="E66" s="88">
        <v>28.978999999999999</v>
      </c>
      <c r="F66" s="1"/>
      <c r="G66" s="1"/>
      <c r="H66" s="50">
        <v>41</v>
      </c>
    </row>
    <row r="67" spans="1:8" x14ac:dyDescent="0.2">
      <c r="A67" s="66" t="s">
        <v>339</v>
      </c>
      <c r="B67" s="67">
        <v>337</v>
      </c>
      <c r="C67" s="73" t="s">
        <v>139</v>
      </c>
      <c r="D67" s="73" t="s">
        <v>140</v>
      </c>
      <c r="E67" s="88">
        <v>29.129000000000001</v>
      </c>
      <c r="F67" s="1"/>
      <c r="G67" s="1"/>
      <c r="H67" s="50">
        <v>38</v>
      </c>
    </row>
    <row r="68" spans="1:8" x14ac:dyDescent="0.2">
      <c r="A68" s="66" t="s">
        <v>344</v>
      </c>
      <c r="B68" s="67">
        <v>2</v>
      </c>
      <c r="C68" s="73" t="s">
        <v>152</v>
      </c>
      <c r="D68" s="73" t="s">
        <v>153</v>
      </c>
      <c r="E68" s="88">
        <v>29.533000000000001</v>
      </c>
      <c r="F68" s="1"/>
      <c r="G68" s="1"/>
      <c r="H68" s="50">
        <v>36</v>
      </c>
    </row>
    <row r="69" spans="1:8" x14ac:dyDescent="0.2">
      <c r="A69" s="66" t="s">
        <v>344</v>
      </c>
      <c r="B69" s="67">
        <v>39</v>
      </c>
      <c r="C69" s="73" t="s">
        <v>131</v>
      </c>
      <c r="D69" s="73" t="s">
        <v>132</v>
      </c>
      <c r="E69" s="88">
        <v>29.573</v>
      </c>
      <c r="F69" s="1"/>
      <c r="G69" s="1"/>
      <c r="H69" s="50">
        <v>35</v>
      </c>
    </row>
    <row r="70" spans="1:8" x14ac:dyDescent="0.2">
      <c r="A70" s="66" t="s">
        <v>348</v>
      </c>
      <c r="B70" s="67">
        <v>7</v>
      </c>
      <c r="C70" s="68" t="s">
        <v>148</v>
      </c>
      <c r="D70" s="68" t="s">
        <v>149</v>
      </c>
      <c r="E70" s="88">
        <v>30.222999999999999</v>
      </c>
      <c r="F70" s="1"/>
      <c r="G70" s="1"/>
      <c r="H70" s="50">
        <v>34</v>
      </c>
    </row>
    <row r="71" spans="1:8" x14ac:dyDescent="0.2">
      <c r="A71" s="66" t="s">
        <v>350</v>
      </c>
      <c r="B71" s="67">
        <v>28</v>
      </c>
      <c r="C71" s="73" t="s">
        <v>143</v>
      </c>
      <c r="D71" s="73" t="s">
        <v>144</v>
      </c>
      <c r="E71" s="88">
        <v>30.861999999999998</v>
      </c>
      <c r="F71" s="1"/>
      <c r="G71" s="1"/>
      <c r="H71" s="50">
        <v>33</v>
      </c>
    </row>
    <row r="72" spans="1:8" x14ac:dyDescent="0.2">
      <c r="A72" s="66" t="s">
        <v>351</v>
      </c>
      <c r="B72" s="67">
        <v>26</v>
      </c>
      <c r="C72" s="73" t="s">
        <v>154</v>
      </c>
      <c r="D72" s="73" t="s">
        <v>155</v>
      </c>
      <c r="E72" s="88">
        <v>31.015000000000001</v>
      </c>
      <c r="F72" s="1"/>
      <c r="G72" s="1"/>
      <c r="H72" s="50">
        <v>32</v>
      </c>
    </row>
    <row r="73" spans="1:8" x14ac:dyDescent="0.2">
      <c r="A73" s="66" t="s">
        <v>352</v>
      </c>
      <c r="B73" s="67">
        <v>128</v>
      </c>
      <c r="C73" s="73" t="s">
        <v>145</v>
      </c>
      <c r="D73" s="73" t="s">
        <v>146</v>
      </c>
      <c r="E73" s="88">
        <v>31.163</v>
      </c>
      <c r="F73" s="1"/>
      <c r="G73" s="1"/>
      <c r="H73" s="50">
        <v>31</v>
      </c>
    </row>
    <row r="74" spans="1:8" x14ac:dyDescent="0.2">
      <c r="A74" s="66" t="s">
        <v>354</v>
      </c>
      <c r="B74" s="67">
        <v>19</v>
      </c>
      <c r="C74" s="73" t="s">
        <v>83</v>
      </c>
      <c r="D74" s="73" t="s">
        <v>355</v>
      </c>
      <c r="E74" s="88">
        <v>31.248999999999999</v>
      </c>
      <c r="F74" s="1"/>
      <c r="G74" s="1"/>
      <c r="H74" s="50">
        <v>30</v>
      </c>
    </row>
    <row r="75" spans="1:8" x14ac:dyDescent="0.2">
      <c r="A75" s="66" t="s">
        <v>358</v>
      </c>
      <c r="B75" s="67">
        <v>42</v>
      </c>
      <c r="C75" s="73" t="s">
        <v>167</v>
      </c>
      <c r="D75" s="73" t="s">
        <v>168</v>
      </c>
      <c r="E75" s="88">
        <v>31.3</v>
      </c>
      <c r="F75" s="1"/>
      <c r="G75" s="1"/>
      <c r="H75" s="50">
        <v>29</v>
      </c>
    </row>
    <row r="76" spans="1:8" x14ac:dyDescent="0.2">
      <c r="A76" s="66" t="s">
        <v>331</v>
      </c>
      <c r="B76" s="67">
        <v>93</v>
      </c>
      <c r="C76" s="73" t="s">
        <v>359</v>
      </c>
      <c r="D76" s="73" t="s">
        <v>360</v>
      </c>
      <c r="E76" s="88">
        <v>31.712</v>
      </c>
      <c r="F76" s="1"/>
      <c r="G76" s="1"/>
      <c r="H76" s="50">
        <v>28</v>
      </c>
    </row>
    <row r="77" spans="1:8" x14ac:dyDescent="0.2">
      <c r="A77" s="66" t="s">
        <v>362</v>
      </c>
      <c r="B77" s="67">
        <v>8</v>
      </c>
      <c r="C77" s="73" t="s">
        <v>150</v>
      </c>
      <c r="D77" s="73" t="s">
        <v>48</v>
      </c>
      <c r="E77" s="88">
        <v>34.234999999999999</v>
      </c>
      <c r="F77" s="1"/>
      <c r="G77" s="1"/>
      <c r="H77" s="50">
        <v>27</v>
      </c>
    </row>
    <row r="78" spans="1:8" x14ac:dyDescent="0.2">
      <c r="A78" s="66" t="s">
        <v>362</v>
      </c>
      <c r="B78" s="67">
        <v>18</v>
      </c>
      <c r="C78" s="73" t="s">
        <v>364</v>
      </c>
      <c r="D78" s="73" t="s">
        <v>48</v>
      </c>
      <c r="E78" s="88">
        <v>35.911999999999999</v>
      </c>
      <c r="F78" s="1"/>
      <c r="G78" s="1"/>
      <c r="H78" s="50">
        <v>26</v>
      </c>
    </row>
  </sheetData>
  <mergeCells count="7">
    <mergeCell ref="A63:H63"/>
    <mergeCell ref="A2:H2"/>
    <mergeCell ref="A17:H17"/>
    <mergeCell ref="A27:H27"/>
    <mergeCell ref="A35:H35"/>
    <mergeCell ref="A53:H53"/>
    <mergeCell ref="A56:H5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showGridLines="0" topLeftCell="A32" workbookViewId="0">
      <selection sqref="A1:L1"/>
    </sheetView>
  </sheetViews>
  <sheetFormatPr defaultRowHeight="12.75" x14ac:dyDescent="0.2"/>
  <cols>
    <col min="1" max="1" width="5.7109375" customWidth="1"/>
    <col min="2" max="2" width="5" customWidth="1"/>
    <col min="3" max="3" width="19.85546875" customWidth="1"/>
    <col min="4" max="4" width="27.5703125" customWidth="1"/>
    <col min="5" max="8" width="11.42578125" customWidth="1"/>
    <col min="9" max="9" width="12.42578125" customWidth="1"/>
    <col min="10" max="11" width="11.42578125" customWidth="1"/>
    <col min="12" max="12" width="6.5703125" customWidth="1"/>
  </cols>
  <sheetData>
    <row r="1" spans="1:12" ht="23.25" x14ac:dyDescent="0.2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2" x14ac:dyDescent="0.2">
      <c r="A2" s="56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7.25" x14ac:dyDescent="0.2">
      <c r="A3" s="153" t="s">
        <v>402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</row>
    <row r="4" spans="1:12" ht="17.25" x14ac:dyDescent="0.2">
      <c r="A4" s="153" t="s">
        <v>403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</row>
    <row r="5" spans="1:12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">
      <c r="A8" s="57" t="s">
        <v>3</v>
      </c>
      <c r="B8" s="58" t="s">
        <v>4</v>
      </c>
      <c r="C8" s="59" t="s">
        <v>5</v>
      </c>
      <c r="D8" s="59" t="s">
        <v>6</v>
      </c>
      <c r="E8" s="58" t="s">
        <v>105</v>
      </c>
      <c r="F8" s="58"/>
      <c r="G8" s="58"/>
      <c r="H8" s="58"/>
      <c r="I8" s="58"/>
      <c r="J8" s="58"/>
      <c r="K8" s="58"/>
      <c r="L8" s="58" t="s">
        <v>190</v>
      </c>
    </row>
    <row r="9" spans="1:12" x14ac:dyDescent="0.2">
      <c r="A9" s="66" t="s">
        <v>21</v>
      </c>
      <c r="B9" s="67">
        <v>2000</v>
      </c>
      <c r="C9" s="68" t="s">
        <v>26</v>
      </c>
      <c r="D9" s="68" t="s">
        <v>23</v>
      </c>
      <c r="E9" s="69">
        <v>42.393999999999998</v>
      </c>
      <c r="F9" s="69">
        <v>42.777000000000001</v>
      </c>
      <c r="G9" s="69">
        <v>41.283999999999999</v>
      </c>
      <c r="H9" s="69">
        <v>41.774999999999999</v>
      </c>
      <c r="I9" s="69" t="s">
        <v>404</v>
      </c>
      <c r="J9" s="69">
        <v>40.594000000000001</v>
      </c>
      <c r="K9" s="69">
        <v>40.384999999999998</v>
      </c>
      <c r="L9" s="70">
        <v>40.384999999999998</v>
      </c>
    </row>
    <row r="10" spans="1:12" x14ac:dyDescent="0.2">
      <c r="A10" s="66" t="s">
        <v>164</v>
      </c>
      <c r="B10" s="67">
        <v>3</v>
      </c>
      <c r="C10" s="68" t="s">
        <v>197</v>
      </c>
      <c r="D10" s="68" t="s">
        <v>198</v>
      </c>
      <c r="E10" s="69" t="s">
        <v>405</v>
      </c>
      <c r="F10" s="69">
        <v>45.41</v>
      </c>
      <c r="G10" s="69">
        <v>45.61</v>
      </c>
      <c r="H10" s="69">
        <v>43.856999999999999</v>
      </c>
      <c r="I10" s="69">
        <v>44.32</v>
      </c>
      <c r="J10" s="69">
        <v>44.427999999999997</v>
      </c>
      <c r="K10" s="69" t="s">
        <v>406</v>
      </c>
      <c r="L10" s="70">
        <v>43.856999999999999</v>
      </c>
    </row>
    <row r="11" spans="1:12" x14ac:dyDescent="0.2">
      <c r="A11" s="66" t="s">
        <v>21</v>
      </c>
      <c r="B11" s="67">
        <v>11</v>
      </c>
      <c r="C11" s="68" t="s">
        <v>195</v>
      </c>
      <c r="D11" s="68" t="s">
        <v>196</v>
      </c>
      <c r="E11" s="69">
        <v>49.567999999999998</v>
      </c>
      <c r="F11" s="69">
        <v>46.399000000000001</v>
      </c>
      <c r="G11" s="69">
        <v>46.268999999999998</v>
      </c>
      <c r="H11" s="69">
        <v>44.95</v>
      </c>
      <c r="I11" s="69">
        <v>44.567</v>
      </c>
      <c r="J11" s="69">
        <v>44.896999999999998</v>
      </c>
      <c r="K11" s="69">
        <v>44.854999999999997</v>
      </c>
      <c r="L11" s="70">
        <v>44.567</v>
      </c>
    </row>
    <row r="12" spans="1:12" x14ac:dyDescent="0.2">
      <c r="A12" s="56"/>
      <c r="B12" s="56"/>
      <c r="C12" s="1"/>
      <c r="D12" s="1"/>
      <c r="E12" s="83"/>
      <c r="F12" s="83"/>
      <c r="G12" s="83"/>
      <c r="H12" s="83"/>
      <c r="I12" s="83"/>
      <c r="J12" s="83"/>
      <c r="K12" s="83"/>
      <c r="L12" s="89"/>
    </row>
    <row r="13" spans="1:12" x14ac:dyDescent="0.2">
      <c r="A13" s="61" t="s">
        <v>16</v>
      </c>
      <c r="B13" s="62">
        <v>81</v>
      </c>
      <c r="C13" s="63" t="s">
        <v>17</v>
      </c>
      <c r="D13" s="63" t="s">
        <v>18</v>
      </c>
      <c r="E13" s="64">
        <v>41.857999999999997</v>
      </c>
      <c r="F13" s="64">
        <v>41.088000000000001</v>
      </c>
      <c r="G13" s="64" t="s">
        <v>407</v>
      </c>
      <c r="H13" s="64">
        <v>41.235999999999997</v>
      </c>
      <c r="I13" s="64">
        <v>40.805</v>
      </c>
      <c r="J13" s="64">
        <v>40.988</v>
      </c>
      <c r="K13" s="64">
        <v>40.341999999999999</v>
      </c>
      <c r="L13" s="65">
        <v>40.341999999999999</v>
      </c>
    </row>
    <row r="14" spans="1:12" x14ac:dyDescent="0.2">
      <c r="A14" s="66" t="s">
        <v>16</v>
      </c>
      <c r="B14" s="67">
        <v>8</v>
      </c>
      <c r="C14" s="68" t="s">
        <v>28</v>
      </c>
      <c r="D14" s="68" t="s">
        <v>18</v>
      </c>
      <c r="E14" s="69">
        <v>43.713000000000001</v>
      </c>
      <c r="F14" s="69">
        <v>42.58</v>
      </c>
      <c r="G14" s="69">
        <v>42.103000000000002</v>
      </c>
      <c r="H14" s="69">
        <v>42.264000000000003</v>
      </c>
      <c r="I14" s="69">
        <v>42.905000000000001</v>
      </c>
      <c r="J14" s="69">
        <v>43.176000000000002</v>
      </c>
      <c r="K14" s="69">
        <v>42.78</v>
      </c>
      <c r="L14" s="70">
        <v>42.103000000000002</v>
      </c>
    </row>
    <row r="15" spans="1:12" x14ac:dyDescent="0.2">
      <c r="A15" s="66" t="s">
        <v>16</v>
      </c>
      <c r="B15" s="67">
        <v>61</v>
      </c>
      <c r="C15" s="68" t="s">
        <v>214</v>
      </c>
      <c r="D15" s="68" t="s">
        <v>215</v>
      </c>
      <c r="E15" s="69">
        <v>49.311999999999998</v>
      </c>
      <c r="F15" s="69">
        <v>47.067999999999998</v>
      </c>
      <c r="G15" s="69">
        <v>50.463000000000001</v>
      </c>
      <c r="H15" s="69">
        <v>47.442999999999998</v>
      </c>
      <c r="I15" s="69" t="s">
        <v>408</v>
      </c>
      <c r="J15" s="69">
        <v>48.146000000000001</v>
      </c>
      <c r="K15" s="69">
        <v>47.548000000000002</v>
      </c>
      <c r="L15" s="70">
        <v>47.067999999999998</v>
      </c>
    </row>
    <row r="16" spans="1:12" x14ac:dyDescent="0.2">
      <c r="A16" s="56"/>
      <c r="B16" s="56"/>
      <c r="C16" s="1"/>
      <c r="D16" s="1"/>
      <c r="E16" s="83"/>
      <c r="F16" s="83"/>
      <c r="G16" s="83"/>
      <c r="H16" s="83"/>
      <c r="I16" s="83"/>
      <c r="J16" s="83"/>
      <c r="K16" s="83"/>
      <c r="L16" s="89"/>
    </row>
    <row r="17" spans="1:12" x14ac:dyDescent="0.2">
      <c r="A17" s="61" t="s">
        <v>36</v>
      </c>
      <c r="B17" s="62">
        <v>17</v>
      </c>
      <c r="C17" s="63" t="s">
        <v>37</v>
      </c>
      <c r="D17" s="63" t="s">
        <v>38</v>
      </c>
      <c r="E17" s="64" t="s">
        <v>409</v>
      </c>
      <c r="F17" s="64">
        <v>43.49</v>
      </c>
      <c r="G17" s="64" t="s">
        <v>410</v>
      </c>
      <c r="H17" s="64">
        <v>41.698</v>
      </c>
      <c r="I17" s="64">
        <v>41.06</v>
      </c>
      <c r="J17" s="64">
        <v>40.98</v>
      </c>
      <c r="K17" s="64" t="s">
        <v>411</v>
      </c>
      <c r="L17" s="65">
        <v>40.98</v>
      </c>
    </row>
    <row r="18" spans="1:12" x14ac:dyDescent="0.2">
      <c r="A18" s="66" t="s">
        <v>36</v>
      </c>
      <c r="B18" s="67">
        <v>94</v>
      </c>
      <c r="C18" s="68" t="s">
        <v>41</v>
      </c>
      <c r="D18" s="68" t="s">
        <v>38</v>
      </c>
      <c r="E18" s="69">
        <v>42.174999999999997</v>
      </c>
      <c r="F18" s="69">
        <v>42.670999999999999</v>
      </c>
      <c r="G18" s="69">
        <v>42.433</v>
      </c>
      <c r="H18" s="69">
        <v>42.651000000000003</v>
      </c>
      <c r="I18" s="69" t="s">
        <v>412</v>
      </c>
      <c r="J18" s="69">
        <v>43.442999999999998</v>
      </c>
      <c r="K18" s="69">
        <v>45.561</v>
      </c>
      <c r="L18" s="70">
        <v>42.174999999999997</v>
      </c>
    </row>
    <row r="19" spans="1:12" x14ac:dyDescent="0.2">
      <c r="A19" s="66" t="s">
        <v>46</v>
      </c>
      <c r="B19" s="67">
        <v>9</v>
      </c>
      <c r="C19" s="68" t="s">
        <v>47</v>
      </c>
      <c r="D19" s="68" t="s">
        <v>48</v>
      </c>
      <c r="E19" s="69" t="s">
        <v>413</v>
      </c>
      <c r="F19" s="69">
        <v>45.776000000000003</v>
      </c>
      <c r="G19" s="69">
        <v>45.003999999999998</v>
      </c>
      <c r="H19" s="69" t="s">
        <v>414</v>
      </c>
      <c r="I19" s="69">
        <v>46.484000000000002</v>
      </c>
      <c r="J19" s="69">
        <v>46.978999999999999</v>
      </c>
      <c r="K19" s="69">
        <v>44.923999999999999</v>
      </c>
      <c r="L19" s="70">
        <v>44.923999999999999</v>
      </c>
    </row>
    <row r="20" spans="1:12" x14ac:dyDescent="0.2">
      <c r="A20" s="56"/>
      <c r="B20" s="56"/>
      <c r="C20" s="1"/>
      <c r="D20" s="1"/>
      <c r="E20" s="71"/>
      <c r="F20" s="71"/>
      <c r="G20" s="71"/>
      <c r="H20" s="71"/>
      <c r="I20" s="71"/>
      <c r="J20" s="71"/>
      <c r="K20" s="71"/>
      <c r="L20" s="72"/>
    </row>
    <row r="21" spans="1:12" x14ac:dyDescent="0.2">
      <c r="A21" s="61" t="s">
        <v>31</v>
      </c>
      <c r="B21" s="62">
        <v>23</v>
      </c>
      <c r="C21" s="63" t="s">
        <v>32</v>
      </c>
      <c r="D21" s="63" t="s">
        <v>33</v>
      </c>
      <c r="E21" s="64">
        <v>41.527000000000001</v>
      </c>
      <c r="F21" s="64">
        <v>40.442999999999998</v>
      </c>
      <c r="G21" s="64" t="s">
        <v>415</v>
      </c>
      <c r="H21" s="64">
        <v>39.991999999999997</v>
      </c>
      <c r="I21" s="64"/>
      <c r="J21" s="64"/>
      <c r="K21" s="64"/>
      <c r="L21" s="65">
        <v>39.991999999999997</v>
      </c>
    </row>
    <row r="22" spans="1:12" x14ac:dyDescent="0.2">
      <c r="A22" s="66" t="s">
        <v>51</v>
      </c>
      <c r="B22" s="67">
        <v>106</v>
      </c>
      <c r="C22" s="68" t="s">
        <v>52</v>
      </c>
      <c r="D22" s="68" t="s">
        <v>53</v>
      </c>
      <c r="E22" s="69">
        <v>42.73</v>
      </c>
      <c r="F22" s="69">
        <v>41.877000000000002</v>
      </c>
      <c r="G22" s="69">
        <v>42.079000000000001</v>
      </c>
      <c r="H22" s="69">
        <v>41.537999999999997</v>
      </c>
      <c r="I22" s="69">
        <v>41.704000000000001</v>
      </c>
      <c r="J22" s="69">
        <v>41.561999999999998</v>
      </c>
      <c r="K22" s="69">
        <v>41.725000000000001</v>
      </c>
      <c r="L22" s="70">
        <v>41.537999999999997</v>
      </c>
    </row>
    <row r="23" spans="1:12" x14ac:dyDescent="0.2">
      <c r="A23" s="66" t="s">
        <v>51</v>
      </c>
      <c r="B23" s="67">
        <v>6</v>
      </c>
      <c r="C23" s="68" t="s">
        <v>54</v>
      </c>
      <c r="D23" s="68" t="s">
        <v>55</v>
      </c>
      <c r="E23" s="69" t="s">
        <v>416</v>
      </c>
      <c r="F23" s="69">
        <v>43.465000000000003</v>
      </c>
      <c r="G23" s="69">
        <v>42.908000000000001</v>
      </c>
      <c r="H23" s="69">
        <v>43.484000000000002</v>
      </c>
      <c r="I23" s="69">
        <v>41.984999999999999</v>
      </c>
      <c r="J23" s="69">
        <v>42.014000000000003</v>
      </c>
      <c r="K23" s="69">
        <v>42.265999999999998</v>
      </c>
      <c r="L23" s="70">
        <v>41.984999999999999</v>
      </c>
    </row>
    <row r="24" spans="1:12" x14ac:dyDescent="0.2">
      <c r="A24" s="66" t="s">
        <v>42</v>
      </c>
      <c r="B24" s="67">
        <v>19</v>
      </c>
      <c r="C24" s="68" t="s">
        <v>43</v>
      </c>
      <c r="D24" s="68" t="s">
        <v>44</v>
      </c>
      <c r="E24" s="69">
        <v>44.631</v>
      </c>
      <c r="F24" s="69">
        <v>43.372</v>
      </c>
      <c r="G24" s="69">
        <v>43.673000000000002</v>
      </c>
      <c r="H24" s="69">
        <v>43.594000000000001</v>
      </c>
      <c r="I24" s="69">
        <v>45.432000000000002</v>
      </c>
      <c r="J24" s="69">
        <v>42.994</v>
      </c>
      <c r="K24" s="69">
        <v>43.075000000000003</v>
      </c>
      <c r="L24" s="70">
        <v>42.994</v>
      </c>
    </row>
    <row r="25" spans="1:12" x14ac:dyDescent="0.2">
      <c r="A25" s="56"/>
      <c r="B25" s="56"/>
      <c r="C25" s="1"/>
      <c r="D25" s="1"/>
      <c r="E25" s="71"/>
      <c r="F25" s="71"/>
      <c r="G25" s="71"/>
      <c r="H25" s="71"/>
      <c r="I25" s="71"/>
      <c r="J25" s="71"/>
      <c r="K25" s="71"/>
      <c r="L25" s="72"/>
    </row>
    <row r="26" spans="1:12" x14ac:dyDescent="0.2">
      <c r="A26" s="61" t="s">
        <v>64</v>
      </c>
      <c r="B26" s="62">
        <v>17</v>
      </c>
      <c r="C26" s="63" t="s">
        <v>65</v>
      </c>
      <c r="D26" s="63" t="s">
        <v>66</v>
      </c>
      <c r="E26" s="64">
        <v>41.081000000000003</v>
      </c>
      <c r="F26" s="64">
        <v>40.67</v>
      </c>
      <c r="G26" s="64">
        <v>39.988</v>
      </c>
      <c r="H26" s="64" t="s">
        <v>417</v>
      </c>
      <c r="I26" s="64">
        <v>40.039000000000001</v>
      </c>
      <c r="J26" s="64">
        <v>40.136000000000003</v>
      </c>
      <c r="K26" s="64">
        <v>39.664000000000001</v>
      </c>
      <c r="L26" s="65">
        <v>39.664000000000001</v>
      </c>
    </row>
    <row r="27" spans="1:12" x14ac:dyDescent="0.2">
      <c r="A27" s="66" t="s">
        <v>64</v>
      </c>
      <c r="B27" s="67">
        <v>71</v>
      </c>
      <c r="C27" s="68" t="s">
        <v>22</v>
      </c>
      <c r="D27" s="68" t="s">
        <v>66</v>
      </c>
      <c r="E27" s="69" t="s">
        <v>418</v>
      </c>
      <c r="F27" s="69">
        <v>42.792999999999999</v>
      </c>
      <c r="G27" s="69" t="s">
        <v>419</v>
      </c>
      <c r="H27" s="69" t="s">
        <v>420</v>
      </c>
      <c r="I27" s="69">
        <v>41.395000000000003</v>
      </c>
      <c r="J27" s="69">
        <v>40.628999999999998</v>
      </c>
      <c r="K27" s="69">
        <v>39.869</v>
      </c>
      <c r="L27" s="70">
        <v>39.869</v>
      </c>
    </row>
    <row r="28" spans="1:12" x14ac:dyDescent="0.2">
      <c r="A28" s="66" t="s">
        <v>100</v>
      </c>
      <c r="B28" s="67">
        <v>28</v>
      </c>
      <c r="C28" s="68" t="s">
        <v>101</v>
      </c>
      <c r="D28" s="68" t="s">
        <v>102</v>
      </c>
      <c r="E28" s="69">
        <v>42.768999999999998</v>
      </c>
      <c r="F28" s="69" t="s">
        <v>421</v>
      </c>
      <c r="G28" s="69">
        <v>41.526000000000003</v>
      </c>
      <c r="H28" s="69">
        <v>40.228000000000002</v>
      </c>
      <c r="I28" s="69" t="s">
        <v>422</v>
      </c>
      <c r="J28" s="69">
        <v>40.402000000000001</v>
      </c>
      <c r="K28" s="69">
        <v>42.801000000000002</v>
      </c>
      <c r="L28" s="70">
        <v>40.228000000000002</v>
      </c>
    </row>
    <row r="29" spans="1:12" x14ac:dyDescent="0.2">
      <c r="A29" s="66" t="s">
        <v>95</v>
      </c>
      <c r="B29" s="67">
        <v>9</v>
      </c>
      <c r="C29" s="68" t="s">
        <v>96</v>
      </c>
      <c r="D29" s="68" t="s">
        <v>97</v>
      </c>
      <c r="E29" s="69">
        <v>44.125999999999998</v>
      </c>
      <c r="F29" s="69">
        <v>43.039000000000001</v>
      </c>
      <c r="G29" s="69">
        <v>42.313000000000002</v>
      </c>
      <c r="H29" s="69">
        <v>43.859000000000002</v>
      </c>
      <c r="I29" s="69">
        <v>42.981000000000002</v>
      </c>
      <c r="J29" s="69">
        <v>41.655000000000001</v>
      </c>
      <c r="K29" s="69">
        <v>41.026000000000003</v>
      </c>
      <c r="L29" s="70">
        <v>41.026000000000003</v>
      </c>
    </row>
    <row r="30" spans="1:12" x14ac:dyDescent="0.2">
      <c r="A30" s="56"/>
      <c r="B30" s="56"/>
      <c r="C30" s="1"/>
      <c r="D30" s="1"/>
      <c r="E30" s="71"/>
      <c r="F30" s="71"/>
      <c r="G30" s="71"/>
      <c r="H30" s="71"/>
      <c r="I30" s="71"/>
      <c r="J30" s="71"/>
      <c r="K30" s="71"/>
      <c r="L30" s="72"/>
    </row>
    <row r="31" spans="1:12" x14ac:dyDescent="0.2">
      <c r="A31" s="61" t="s">
        <v>77</v>
      </c>
      <c r="B31" s="62">
        <v>47</v>
      </c>
      <c r="C31" s="63" t="s">
        <v>423</v>
      </c>
      <c r="D31" s="63" t="s">
        <v>79</v>
      </c>
      <c r="E31" s="64">
        <v>42.465000000000003</v>
      </c>
      <c r="F31" s="64">
        <v>41.829000000000001</v>
      </c>
      <c r="G31" s="64" t="s">
        <v>424</v>
      </c>
      <c r="H31" s="64">
        <v>41.41</v>
      </c>
      <c r="I31" s="64" t="s">
        <v>425</v>
      </c>
      <c r="J31" s="64">
        <v>41.276000000000003</v>
      </c>
      <c r="K31" s="64" t="s">
        <v>426</v>
      </c>
      <c r="L31" s="65">
        <v>41.276000000000003</v>
      </c>
    </row>
    <row r="32" spans="1:12" x14ac:dyDescent="0.2">
      <c r="A32" s="66" t="s">
        <v>77</v>
      </c>
      <c r="B32" s="67">
        <v>72</v>
      </c>
      <c r="C32" s="68" t="s">
        <v>80</v>
      </c>
      <c r="D32" s="68" t="s">
        <v>81</v>
      </c>
      <c r="E32" s="69">
        <v>46.598999999999997</v>
      </c>
      <c r="F32" s="69">
        <v>44.941000000000003</v>
      </c>
      <c r="G32" s="69">
        <v>43.591999999999999</v>
      </c>
      <c r="H32" s="69">
        <v>44.054000000000002</v>
      </c>
      <c r="I32" s="69">
        <v>43.95</v>
      </c>
      <c r="J32" s="69">
        <v>43.29</v>
      </c>
      <c r="K32" s="69">
        <v>43.712000000000003</v>
      </c>
      <c r="L32" s="70">
        <v>43.29</v>
      </c>
    </row>
    <row r="33" spans="1:12" x14ac:dyDescent="0.2">
      <c r="A33" s="66" t="s">
        <v>77</v>
      </c>
      <c r="B33" s="67">
        <v>39</v>
      </c>
      <c r="C33" s="68" t="s">
        <v>78</v>
      </c>
      <c r="D33" s="68" t="s">
        <v>79</v>
      </c>
      <c r="E33" s="69">
        <v>44.783000000000001</v>
      </c>
      <c r="F33" s="69" t="s">
        <v>427</v>
      </c>
      <c r="G33" s="69" t="s">
        <v>428</v>
      </c>
      <c r="H33" s="69">
        <v>44.061</v>
      </c>
      <c r="I33" s="69">
        <v>44.073</v>
      </c>
      <c r="J33" s="69">
        <v>44.28</v>
      </c>
      <c r="K33" s="69">
        <v>44.085000000000001</v>
      </c>
      <c r="L33" s="70">
        <v>44.061</v>
      </c>
    </row>
    <row r="34" spans="1:12" x14ac:dyDescent="0.2">
      <c r="A34" s="66" t="s">
        <v>77</v>
      </c>
      <c r="B34" s="67">
        <v>9</v>
      </c>
      <c r="C34" s="68" t="s">
        <v>429</v>
      </c>
      <c r="D34" s="68" t="s">
        <v>430</v>
      </c>
      <c r="E34" s="69">
        <v>51.744999999999997</v>
      </c>
      <c r="F34" s="69">
        <v>51.859000000000002</v>
      </c>
      <c r="G34" s="69" t="s">
        <v>431</v>
      </c>
      <c r="H34" s="69">
        <v>52.014000000000003</v>
      </c>
      <c r="I34" s="69">
        <v>50.942999999999998</v>
      </c>
      <c r="J34" s="69">
        <v>52.322000000000003</v>
      </c>
      <c r="K34" s="69">
        <v>51.959000000000003</v>
      </c>
      <c r="L34" s="70">
        <v>50.942999999999998</v>
      </c>
    </row>
    <row r="35" spans="1:12" x14ac:dyDescent="0.2">
      <c r="A35" s="66" t="s">
        <v>67</v>
      </c>
      <c r="B35" s="67">
        <v>6</v>
      </c>
      <c r="C35" s="68" t="s">
        <v>68</v>
      </c>
      <c r="D35" s="68" t="s">
        <v>69</v>
      </c>
      <c r="E35" s="69" t="s">
        <v>432</v>
      </c>
      <c r="F35" s="69">
        <v>44.323999999999998</v>
      </c>
      <c r="G35" s="69">
        <v>44.344000000000001</v>
      </c>
      <c r="H35" s="69">
        <v>43.939</v>
      </c>
      <c r="I35" s="69">
        <v>44.145000000000003</v>
      </c>
      <c r="J35" s="69">
        <v>44.529000000000003</v>
      </c>
      <c r="K35" s="69">
        <v>43.948</v>
      </c>
      <c r="L35" s="70">
        <v>43.939</v>
      </c>
    </row>
    <row r="36" spans="1:12" x14ac:dyDescent="0.2">
      <c r="A36" s="56"/>
      <c r="B36" s="56"/>
      <c r="C36" s="1"/>
      <c r="D36" s="1"/>
      <c r="E36" s="71"/>
      <c r="F36" s="71"/>
      <c r="G36" s="71"/>
      <c r="H36" s="71"/>
      <c r="I36" s="71"/>
      <c r="J36" s="71"/>
      <c r="K36" s="71"/>
      <c r="L36" s="72"/>
    </row>
    <row r="37" spans="1:12" x14ac:dyDescent="0.2">
      <c r="A37" s="61" t="s">
        <v>85</v>
      </c>
      <c r="B37" s="62">
        <v>10</v>
      </c>
      <c r="C37" s="63" t="s">
        <v>86</v>
      </c>
      <c r="D37" s="63" t="s">
        <v>87</v>
      </c>
      <c r="E37" s="64">
        <v>41.216000000000001</v>
      </c>
      <c r="F37" s="64">
        <v>40.084000000000003</v>
      </c>
      <c r="G37" s="64" t="s">
        <v>433</v>
      </c>
      <c r="H37" s="64">
        <v>39.31</v>
      </c>
      <c r="I37" s="64">
        <v>39.905000000000001</v>
      </c>
      <c r="J37" s="64">
        <v>39.594999999999999</v>
      </c>
      <c r="K37" s="64">
        <v>39.518000000000001</v>
      </c>
      <c r="L37" s="65">
        <v>39.31</v>
      </c>
    </row>
    <row r="38" spans="1:12" x14ac:dyDescent="0.2">
      <c r="A38" s="66" t="s">
        <v>85</v>
      </c>
      <c r="B38" s="67">
        <v>1</v>
      </c>
      <c r="C38" s="68" t="s">
        <v>276</v>
      </c>
      <c r="D38" s="68" t="s">
        <v>87</v>
      </c>
      <c r="E38" s="69">
        <v>43.411000000000001</v>
      </c>
      <c r="F38" s="69">
        <v>42.106000000000002</v>
      </c>
      <c r="G38" s="69">
        <v>41.027999999999999</v>
      </c>
      <c r="H38" s="69">
        <v>41.335000000000001</v>
      </c>
      <c r="I38" s="69" t="s">
        <v>434</v>
      </c>
      <c r="J38" s="69" t="s">
        <v>435</v>
      </c>
      <c r="K38" s="69">
        <v>40.631999999999998</v>
      </c>
      <c r="L38" s="70">
        <v>40.631999999999998</v>
      </c>
    </row>
    <row r="39" spans="1:12" x14ac:dyDescent="0.2">
      <c r="A39" s="66" t="s">
        <v>85</v>
      </c>
      <c r="B39" s="67">
        <v>1</v>
      </c>
      <c r="C39" s="68" t="s">
        <v>89</v>
      </c>
      <c r="D39" s="68" t="s">
        <v>90</v>
      </c>
      <c r="E39" s="69">
        <v>53.723999999999997</v>
      </c>
      <c r="F39" s="69">
        <v>41.665999999999997</v>
      </c>
      <c r="G39" s="69" t="s">
        <v>436</v>
      </c>
      <c r="H39" s="69" t="s">
        <v>437</v>
      </c>
      <c r="I39" s="69">
        <v>41.561999999999998</v>
      </c>
      <c r="J39" s="69">
        <v>42.012999999999998</v>
      </c>
      <c r="K39" s="69">
        <v>42.462000000000003</v>
      </c>
      <c r="L39" s="70">
        <v>41.561999999999998</v>
      </c>
    </row>
    <row r="40" spans="1:12" x14ac:dyDescent="0.2">
      <c r="A40" s="66" t="s">
        <v>85</v>
      </c>
      <c r="B40" s="67">
        <v>52</v>
      </c>
      <c r="C40" s="68" t="s">
        <v>286</v>
      </c>
      <c r="D40" s="68" t="s">
        <v>287</v>
      </c>
      <c r="E40" s="69">
        <v>46.386000000000003</v>
      </c>
      <c r="F40" s="69">
        <v>44.372999999999998</v>
      </c>
      <c r="G40" s="69" t="s">
        <v>438</v>
      </c>
      <c r="H40" s="69">
        <v>43.945999999999998</v>
      </c>
      <c r="I40" s="69" t="s">
        <v>439</v>
      </c>
      <c r="J40" s="69">
        <v>44.045000000000002</v>
      </c>
      <c r="K40" s="69">
        <v>43.758000000000003</v>
      </c>
      <c r="L40" s="70">
        <v>43.758000000000003</v>
      </c>
    </row>
    <row r="41" spans="1:12" x14ac:dyDescent="0.2">
      <c r="A41" s="66" t="s">
        <v>85</v>
      </c>
      <c r="B41" s="67">
        <v>20</v>
      </c>
      <c r="C41" s="68" t="s">
        <v>440</v>
      </c>
      <c r="D41" s="68" t="s">
        <v>441</v>
      </c>
      <c r="E41" s="69" t="s">
        <v>442</v>
      </c>
      <c r="F41" s="69">
        <v>50.572000000000003</v>
      </c>
      <c r="G41" s="69">
        <v>52.095999999999997</v>
      </c>
      <c r="H41" s="69">
        <v>50.326999999999998</v>
      </c>
      <c r="I41" s="69">
        <v>47.32</v>
      </c>
      <c r="J41" s="69">
        <v>46.804000000000002</v>
      </c>
      <c r="K41" s="69">
        <v>47.17</v>
      </c>
      <c r="L41" s="70">
        <v>46.804000000000002</v>
      </c>
    </row>
    <row r="42" spans="1:12" x14ac:dyDescent="0.2">
      <c r="A42" s="66" t="s">
        <v>85</v>
      </c>
      <c r="B42" s="67">
        <v>3</v>
      </c>
      <c r="C42" s="68" t="s">
        <v>289</v>
      </c>
      <c r="D42" s="68" t="s">
        <v>290</v>
      </c>
      <c r="E42" s="69" t="s">
        <v>443</v>
      </c>
      <c r="F42" s="69">
        <v>56.46</v>
      </c>
      <c r="G42" s="69">
        <v>53.75</v>
      </c>
      <c r="H42" s="69">
        <v>53.069000000000003</v>
      </c>
      <c r="I42" s="69" t="s">
        <v>444</v>
      </c>
      <c r="J42" s="69">
        <v>53.585999999999999</v>
      </c>
      <c r="K42" s="69">
        <v>50.764000000000003</v>
      </c>
      <c r="L42" s="70">
        <v>50.764000000000003</v>
      </c>
    </row>
    <row r="43" spans="1:12" x14ac:dyDescent="0.2">
      <c r="A43" s="56"/>
      <c r="B43" s="56"/>
      <c r="C43" s="1"/>
      <c r="D43" s="1"/>
      <c r="E43" s="71"/>
      <c r="F43" s="71"/>
      <c r="G43" s="71"/>
      <c r="H43" s="71"/>
      <c r="I43" s="71"/>
      <c r="J43" s="71"/>
      <c r="K43" s="71"/>
      <c r="L43" s="72"/>
    </row>
    <row r="44" spans="1:12" x14ac:dyDescent="0.2">
      <c r="A44" s="61" t="s">
        <v>307</v>
      </c>
      <c r="B44" s="62">
        <v>1</v>
      </c>
      <c r="C44" s="63" t="s">
        <v>308</v>
      </c>
      <c r="D44" s="63" t="s">
        <v>309</v>
      </c>
      <c r="E44" s="64">
        <v>51.877000000000002</v>
      </c>
      <c r="F44" s="64">
        <v>50.116</v>
      </c>
      <c r="G44" s="64">
        <v>49.738999999999997</v>
      </c>
      <c r="H44" s="64">
        <v>49.018999999999998</v>
      </c>
      <c r="I44" s="64"/>
      <c r="J44" s="64"/>
      <c r="K44" s="64"/>
      <c r="L44" s="65">
        <v>49.018999999999998</v>
      </c>
    </row>
    <row r="45" spans="1:12" x14ac:dyDescent="0.2">
      <c r="A45" s="56"/>
      <c r="B45" s="56"/>
      <c r="C45" s="1"/>
      <c r="D45" s="1"/>
      <c r="E45" s="71"/>
      <c r="F45" s="71"/>
      <c r="G45" s="71"/>
      <c r="H45" s="71"/>
      <c r="I45" s="71"/>
      <c r="J45" s="71"/>
      <c r="K45" s="71"/>
      <c r="L45" s="72"/>
    </row>
    <row r="46" spans="1:12" x14ac:dyDescent="0.2">
      <c r="A46" s="61" t="s">
        <v>445</v>
      </c>
      <c r="B46" s="62">
        <v>744</v>
      </c>
      <c r="C46" s="63" t="s">
        <v>446</v>
      </c>
      <c r="D46" s="63" t="s">
        <v>447</v>
      </c>
      <c r="E46" s="64">
        <v>47.518999999999998</v>
      </c>
      <c r="F46" s="64" t="s">
        <v>448</v>
      </c>
      <c r="G46" s="64" t="s">
        <v>449</v>
      </c>
      <c r="H46" s="64">
        <v>43.707000000000001</v>
      </c>
      <c r="I46" s="64" t="s">
        <v>450</v>
      </c>
      <c r="J46" s="90">
        <v>43.478999999999999</v>
      </c>
      <c r="K46" s="64">
        <v>61.109000000000002</v>
      </c>
      <c r="L46" s="65">
        <v>37.695999999999998</v>
      </c>
    </row>
    <row r="47" spans="1:12" x14ac:dyDescent="0.2">
      <c r="A47" s="66" t="s">
        <v>313</v>
      </c>
      <c r="B47" s="67">
        <v>98</v>
      </c>
      <c r="C47" s="68" t="s">
        <v>314</v>
      </c>
      <c r="D47" s="68" t="s">
        <v>315</v>
      </c>
      <c r="E47" s="69">
        <v>50.21</v>
      </c>
      <c r="F47" s="69">
        <v>48.718000000000004</v>
      </c>
      <c r="G47" s="69">
        <v>48.253999999999998</v>
      </c>
      <c r="H47" s="69">
        <v>47.923999999999999</v>
      </c>
      <c r="I47" s="69">
        <v>47.393999999999998</v>
      </c>
      <c r="J47" s="69">
        <v>47.514000000000003</v>
      </c>
      <c r="K47" s="91">
        <v>46.433</v>
      </c>
      <c r="L47" s="70">
        <v>38.445999999999998</v>
      </c>
    </row>
    <row r="48" spans="1:12" x14ac:dyDescent="0.2">
      <c r="A48" s="66" t="s">
        <v>310</v>
      </c>
      <c r="B48" s="67">
        <v>17</v>
      </c>
      <c r="C48" s="68" t="s">
        <v>451</v>
      </c>
      <c r="D48" s="68" t="s">
        <v>134</v>
      </c>
      <c r="E48" s="69">
        <v>62.482999999999997</v>
      </c>
      <c r="F48" s="69">
        <v>54.853000000000002</v>
      </c>
      <c r="G48" s="69">
        <v>51.548000000000002</v>
      </c>
      <c r="H48" s="69">
        <v>50.640999999999998</v>
      </c>
      <c r="I48" s="69">
        <v>52.957000000000001</v>
      </c>
      <c r="J48" s="69">
        <v>50.978999999999999</v>
      </c>
      <c r="K48" s="91">
        <v>49.365000000000002</v>
      </c>
      <c r="L48" s="70">
        <v>39.689</v>
      </c>
    </row>
    <row r="49" spans="1:12" x14ac:dyDescent="0.2">
      <c r="A49" s="66" t="s">
        <v>452</v>
      </c>
      <c r="B49" s="67">
        <v>13</v>
      </c>
      <c r="C49" s="68" t="s">
        <v>453</v>
      </c>
      <c r="D49" s="68" t="s">
        <v>454</v>
      </c>
      <c r="E49" s="69" t="s">
        <v>455</v>
      </c>
      <c r="F49" s="69">
        <v>50.847000000000001</v>
      </c>
      <c r="G49" s="69">
        <v>49.712000000000003</v>
      </c>
      <c r="H49" s="69">
        <v>49.317</v>
      </c>
      <c r="I49" s="91">
        <v>48.722999999999999</v>
      </c>
      <c r="J49" s="69">
        <v>51.398000000000003</v>
      </c>
      <c r="K49" s="69">
        <v>48.954000000000001</v>
      </c>
      <c r="L49" s="70">
        <v>40.292999999999999</v>
      </c>
    </row>
    <row r="50" spans="1:12" x14ac:dyDescent="0.2">
      <c r="A50" s="66" t="s">
        <v>327</v>
      </c>
      <c r="B50" s="67">
        <v>1</v>
      </c>
      <c r="C50" s="68" t="s">
        <v>123</v>
      </c>
      <c r="D50" s="68" t="s">
        <v>124</v>
      </c>
      <c r="E50" s="69" t="s">
        <v>456</v>
      </c>
      <c r="F50" s="69" t="s">
        <v>457</v>
      </c>
      <c r="G50" s="69">
        <v>53.973999999999997</v>
      </c>
      <c r="H50" s="69">
        <v>48.74</v>
      </c>
      <c r="I50" s="69">
        <v>49.531999999999996</v>
      </c>
      <c r="J50" s="69">
        <v>46.686999999999998</v>
      </c>
      <c r="K50" s="91">
        <v>46.472000000000001</v>
      </c>
      <c r="L50" s="70">
        <v>40.662999999999997</v>
      </c>
    </row>
    <row r="51" spans="1:12" x14ac:dyDescent="0.2">
      <c r="A51" s="66" t="s">
        <v>458</v>
      </c>
      <c r="B51" s="67">
        <v>2</v>
      </c>
      <c r="C51" s="68" t="s">
        <v>459</v>
      </c>
      <c r="D51" s="68" t="s">
        <v>460</v>
      </c>
      <c r="E51" s="69" t="s">
        <v>461</v>
      </c>
      <c r="F51" s="69">
        <v>63.963999999999999</v>
      </c>
      <c r="G51" s="69">
        <v>53.116999999999997</v>
      </c>
      <c r="H51" s="69" t="s">
        <v>462</v>
      </c>
      <c r="I51" s="69" t="s">
        <v>463</v>
      </c>
      <c r="J51" s="91">
        <v>51.655999999999999</v>
      </c>
      <c r="K51" s="69"/>
      <c r="L51" s="70">
        <v>42.874000000000002</v>
      </c>
    </row>
    <row r="52" spans="1:12" x14ac:dyDescent="0.2">
      <c r="A52" s="66" t="s">
        <v>452</v>
      </c>
      <c r="B52" s="67">
        <v>31</v>
      </c>
      <c r="C52" s="68" t="s">
        <v>464</v>
      </c>
      <c r="D52" s="68" t="s">
        <v>465</v>
      </c>
      <c r="E52" s="69">
        <v>64.245999999999995</v>
      </c>
      <c r="F52" s="69">
        <v>57.991</v>
      </c>
      <c r="G52" s="69" t="s">
        <v>466</v>
      </c>
      <c r="H52" s="91">
        <v>55.564999999999998</v>
      </c>
      <c r="I52" s="69"/>
      <c r="J52" s="69"/>
      <c r="K52" s="69"/>
      <c r="L52" s="70">
        <v>45.951999999999998</v>
      </c>
    </row>
    <row r="53" spans="1:12" x14ac:dyDescent="0.2">
      <c r="A53" s="66" t="s">
        <v>467</v>
      </c>
      <c r="B53" s="67">
        <v>3</v>
      </c>
      <c r="C53" s="68" t="s">
        <v>468</v>
      </c>
      <c r="D53" s="68" t="s">
        <v>469</v>
      </c>
      <c r="E53" s="69" t="s">
        <v>470</v>
      </c>
      <c r="F53" s="91">
        <v>56.494999999999997</v>
      </c>
      <c r="G53" s="69" t="s">
        <v>471</v>
      </c>
      <c r="H53" s="69" t="s">
        <v>472</v>
      </c>
      <c r="I53" s="69" t="s">
        <v>473</v>
      </c>
      <c r="J53" s="69" t="s">
        <v>474</v>
      </c>
      <c r="K53" s="69" t="s">
        <v>475</v>
      </c>
      <c r="L53" s="70">
        <v>47.850999999999999</v>
      </c>
    </row>
    <row r="54" spans="1:12" x14ac:dyDescent="0.2">
      <c r="A54" s="66" t="s">
        <v>452</v>
      </c>
      <c r="B54" s="67">
        <v>3</v>
      </c>
      <c r="C54" s="68" t="s">
        <v>476</v>
      </c>
      <c r="D54" s="68" t="s">
        <v>465</v>
      </c>
      <c r="E54" s="69" t="s">
        <v>477</v>
      </c>
      <c r="F54" s="69" t="s">
        <v>478</v>
      </c>
      <c r="G54" s="69" t="s">
        <v>479</v>
      </c>
      <c r="H54" s="91">
        <v>61.253</v>
      </c>
      <c r="I54" s="69"/>
      <c r="J54" s="69"/>
      <c r="K54" s="69"/>
      <c r="L54" s="70">
        <v>50.655999999999999</v>
      </c>
    </row>
    <row r="55" spans="1:12" x14ac:dyDescent="0.2">
      <c r="A55" s="56"/>
      <c r="B55" s="56"/>
      <c r="C55" s="1"/>
      <c r="D55" s="1"/>
      <c r="E55" s="71"/>
      <c r="F55" s="71"/>
      <c r="G55" s="71"/>
      <c r="H55" s="71"/>
      <c r="I55" s="71"/>
      <c r="J55" s="71"/>
      <c r="K55" s="71"/>
      <c r="L55" s="72"/>
    </row>
    <row r="56" spans="1:12" x14ac:dyDescent="0.2">
      <c r="A56" s="61" t="s">
        <v>331</v>
      </c>
      <c r="B56" s="62">
        <v>22</v>
      </c>
      <c r="C56" s="63" t="s">
        <v>127</v>
      </c>
      <c r="D56" s="63" t="s">
        <v>128</v>
      </c>
      <c r="E56" s="64">
        <v>47.399000000000001</v>
      </c>
      <c r="F56" s="64">
        <v>44.917999999999999</v>
      </c>
      <c r="G56" s="64">
        <v>44.978000000000002</v>
      </c>
      <c r="H56" s="64" t="s">
        <v>480</v>
      </c>
      <c r="I56" s="64" t="s">
        <v>481</v>
      </c>
      <c r="J56" s="64">
        <v>44.295000000000002</v>
      </c>
      <c r="K56" s="90">
        <v>44</v>
      </c>
      <c r="L56" s="65">
        <v>35.375999999999998</v>
      </c>
    </row>
    <row r="57" spans="1:12" x14ac:dyDescent="0.2">
      <c r="A57" s="66" t="s">
        <v>344</v>
      </c>
      <c r="B57" s="67">
        <v>39</v>
      </c>
      <c r="C57" s="68" t="s">
        <v>131</v>
      </c>
      <c r="D57" s="68" t="s">
        <v>132</v>
      </c>
      <c r="E57" s="69">
        <v>46.683</v>
      </c>
      <c r="F57" s="69">
        <v>45.351999999999997</v>
      </c>
      <c r="G57" s="69">
        <v>44.987000000000002</v>
      </c>
      <c r="H57" s="69">
        <v>43.722000000000001</v>
      </c>
      <c r="I57" s="69">
        <v>43.854999999999997</v>
      </c>
      <c r="J57" s="69">
        <v>43.122999999999998</v>
      </c>
      <c r="K57" s="91">
        <v>42.804000000000002</v>
      </c>
      <c r="L57" s="70">
        <v>35.441000000000003</v>
      </c>
    </row>
    <row r="58" spans="1:12" x14ac:dyDescent="0.2">
      <c r="A58" s="66" t="s">
        <v>331</v>
      </c>
      <c r="B58" s="67">
        <v>71</v>
      </c>
      <c r="C58" s="68" t="s">
        <v>133</v>
      </c>
      <c r="D58" s="68" t="s">
        <v>134</v>
      </c>
      <c r="E58" s="69" t="s">
        <v>482</v>
      </c>
      <c r="F58" s="69" t="s">
        <v>483</v>
      </c>
      <c r="G58" s="69">
        <v>46.460999999999999</v>
      </c>
      <c r="H58" s="69" t="s">
        <v>484</v>
      </c>
      <c r="I58" s="69">
        <v>44.844000000000001</v>
      </c>
      <c r="J58" s="91">
        <v>44.703000000000003</v>
      </c>
      <c r="K58" s="69" t="s">
        <v>485</v>
      </c>
      <c r="L58" s="70">
        <v>35.941000000000003</v>
      </c>
    </row>
    <row r="59" spans="1:12" x14ac:dyDescent="0.2">
      <c r="A59" s="66" t="s">
        <v>348</v>
      </c>
      <c r="B59" s="67">
        <v>7</v>
      </c>
      <c r="C59" s="68" t="s">
        <v>148</v>
      </c>
      <c r="D59" s="68" t="s">
        <v>149</v>
      </c>
      <c r="E59" s="69" t="s">
        <v>486</v>
      </c>
      <c r="F59" s="69">
        <v>43.274999999999999</v>
      </c>
      <c r="G59" s="69">
        <v>43.481999999999999</v>
      </c>
      <c r="H59" s="69">
        <v>42.929000000000002</v>
      </c>
      <c r="I59" s="91">
        <v>42.54</v>
      </c>
      <c r="J59" s="69">
        <v>42.905999999999999</v>
      </c>
      <c r="K59" s="69">
        <v>43.353000000000002</v>
      </c>
      <c r="L59" s="70">
        <v>36.030999999999999</v>
      </c>
    </row>
    <row r="60" spans="1:12" x14ac:dyDescent="0.2">
      <c r="A60" s="66" t="s">
        <v>344</v>
      </c>
      <c r="B60" s="67">
        <v>2</v>
      </c>
      <c r="C60" s="68" t="s">
        <v>152</v>
      </c>
      <c r="D60" s="68" t="s">
        <v>153</v>
      </c>
      <c r="E60" s="69" t="s">
        <v>487</v>
      </c>
      <c r="F60" s="69" t="s">
        <v>488</v>
      </c>
      <c r="G60" s="91">
        <v>44.917000000000002</v>
      </c>
      <c r="H60" s="69" t="s">
        <v>489</v>
      </c>
      <c r="I60" s="69"/>
      <c r="J60" s="69"/>
      <c r="K60" s="69"/>
      <c r="L60" s="70">
        <v>37.191000000000003</v>
      </c>
    </row>
    <row r="61" spans="1:12" x14ac:dyDescent="0.2">
      <c r="A61" s="66" t="s">
        <v>351</v>
      </c>
      <c r="B61" s="67">
        <v>8</v>
      </c>
      <c r="C61" s="68" t="s">
        <v>150</v>
      </c>
      <c r="D61" s="68" t="s">
        <v>151</v>
      </c>
      <c r="E61" s="69">
        <v>53.433</v>
      </c>
      <c r="F61" s="69">
        <v>49.094000000000001</v>
      </c>
      <c r="G61" s="69">
        <v>47.598999999999997</v>
      </c>
      <c r="H61" s="69">
        <v>46.192</v>
      </c>
      <c r="I61" s="69">
        <v>47.738999999999997</v>
      </c>
      <c r="J61" s="69">
        <v>46.354999999999997</v>
      </c>
      <c r="K61" s="91">
        <v>45.893000000000001</v>
      </c>
      <c r="L61" s="70">
        <v>37.448</v>
      </c>
    </row>
    <row r="62" spans="1:12" x14ac:dyDescent="0.2">
      <c r="A62" s="66" t="s">
        <v>354</v>
      </c>
      <c r="B62" s="67">
        <v>19</v>
      </c>
      <c r="C62" s="68" t="s">
        <v>83</v>
      </c>
      <c r="D62" s="68" t="s">
        <v>355</v>
      </c>
      <c r="E62" s="69" t="s">
        <v>490</v>
      </c>
      <c r="F62" s="69" t="s">
        <v>491</v>
      </c>
      <c r="G62" s="91">
        <v>43.046999999999997</v>
      </c>
      <c r="H62" s="69" t="s">
        <v>492</v>
      </c>
      <c r="I62" s="69"/>
      <c r="J62" s="69"/>
      <c r="K62" s="69"/>
      <c r="L62" s="70">
        <v>37.665999999999997</v>
      </c>
    </row>
    <row r="63" spans="1:12" x14ac:dyDescent="0.2">
      <c r="A63" s="66" t="s">
        <v>348</v>
      </c>
      <c r="B63" s="67">
        <v>99</v>
      </c>
      <c r="C63" s="68" t="s">
        <v>493</v>
      </c>
      <c r="D63" s="68" t="s">
        <v>494</v>
      </c>
      <c r="E63" s="91">
        <v>44.831000000000003</v>
      </c>
      <c r="F63" s="69">
        <v>44.978000000000002</v>
      </c>
      <c r="G63" s="69">
        <v>44.993000000000002</v>
      </c>
      <c r="H63" s="69">
        <v>44.956000000000003</v>
      </c>
      <c r="I63" s="69"/>
      <c r="J63" s="69"/>
      <c r="K63" s="69"/>
      <c r="L63" s="70">
        <v>37.970999999999997</v>
      </c>
    </row>
    <row r="64" spans="1:12" x14ac:dyDescent="0.2">
      <c r="A64" s="66" t="s">
        <v>351</v>
      </c>
      <c r="B64" s="67">
        <v>18</v>
      </c>
      <c r="C64" s="68" t="s">
        <v>364</v>
      </c>
      <c r="D64" s="68" t="s">
        <v>151</v>
      </c>
      <c r="E64" s="69" t="s">
        <v>495</v>
      </c>
      <c r="F64" s="69">
        <v>61.942999999999998</v>
      </c>
      <c r="G64" s="69">
        <v>54.008000000000003</v>
      </c>
      <c r="H64" s="69">
        <v>50.697000000000003</v>
      </c>
      <c r="I64" s="69">
        <v>49.225999999999999</v>
      </c>
      <c r="J64" s="69">
        <v>48.015000000000001</v>
      </c>
      <c r="K64" s="91">
        <v>46.536999999999999</v>
      </c>
      <c r="L64" s="70">
        <v>37.973999999999997</v>
      </c>
    </row>
    <row r="65" spans="1:1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">
      <c r="A67" s="57" t="s">
        <v>3</v>
      </c>
      <c r="B67" s="58" t="s">
        <v>4</v>
      </c>
      <c r="C67" s="59" t="s">
        <v>5</v>
      </c>
      <c r="D67" s="58" t="s">
        <v>169</v>
      </c>
      <c r="E67" s="92" t="s">
        <v>170</v>
      </c>
      <c r="F67" s="1"/>
      <c r="G67" s="1"/>
      <c r="H67" s="1"/>
      <c r="I67" s="1"/>
      <c r="J67" s="1"/>
      <c r="K67" s="1"/>
      <c r="L67" s="1"/>
    </row>
    <row r="68" spans="1:12" x14ac:dyDescent="0.2">
      <c r="A68" s="66" t="s">
        <v>85</v>
      </c>
      <c r="B68" s="67">
        <v>10</v>
      </c>
      <c r="C68" s="75" t="s">
        <v>86</v>
      </c>
      <c r="D68" s="76" t="s">
        <v>171</v>
      </c>
      <c r="E68" s="88">
        <v>39.31</v>
      </c>
      <c r="F68" s="1"/>
      <c r="G68" s="1"/>
      <c r="H68" s="1"/>
      <c r="I68" s="1"/>
      <c r="J68" s="1"/>
      <c r="K68" s="1"/>
      <c r="L68" s="1"/>
    </row>
    <row r="69" spans="1:12" x14ac:dyDescent="0.2">
      <c r="A69" s="66" t="s">
        <v>16</v>
      </c>
      <c r="B69" s="67">
        <v>81</v>
      </c>
      <c r="C69" s="75" t="s">
        <v>17</v>
      </c>
      <c r="D69" s="76" t="s">
        <v>172</v>
      </c>
      <c r="E69" s="88">
        <v>32.918999999999997</v>
      </c>
      <c r="F69" s="1"/>
      <c r="G69" s="1"/>
      <c r="H69" s="1"/>
      <c r="I69" s="1"/>
      <c r="J69" s="1"/>
      <c r="K69" s="1"/>
      <c r="L69" s="1"/>
    </row>
    <row r="70" spans="1:12" x14ac:dyDescent="0.2">
      <c r="A70" s="66" t="s">
        <v>16</v>
      </c>
      <c r="B70" s="67">
        <v>81</v>
      </c>
      <c r="C70" s="75" t="s">
        <v>17</v>
      </c>
      <c r="D70" s="76" t="s">
        <v>173</v>
      </c>
      <c r="E70" s="88">
        <v>40.341999999999999</v>
      </c>
      <c r="F70" s="1"/>
      <c r="G70" s="1"/>
      <c r="H70" s="1"/>
      <c r="I70" s="1"/>
      <c r="J70" s="1"/>
      <c r="K70" s="1"/>
      <c r="L70" s="1"/>
    </row>
    <row r="71" spans="1:12" x14ac:dyDescent="0.2">
      <c r="A71" s="66" t="s">
        <v>31</v>
      </c>
      <c r="B71" s="67">
        <v>23</v>
      </c>
      <c r="C71" s="75" t="s">
        <v>32</v>
      </c>
      <c r="D71" s="76" t="s">
        <v>174</v>
      </c>
      <c r="E71" s="88">
        <v>39.991999999999997</v>
      </c>
      <c r="F71" s="1"/>
      <c r="G71" s="1"/>
      <c r="H71" s="1"/>
      <c r="I71" s="1"/>
      <c r="J71" s="1"/>
      <c r="K71" s="1"/>
      <c r="L71" s="1"/>
    </row>
    <row r="72" spans="1:12" x14ac:dyDescent="0.2">
      <c r="A72" s="66" t="s">
        <v>64</v>
      </c>
      <c r="B72" s="67">
        <v>17</v>
      </c>
      <c r="C72" s="75" t="s">
        <v>65</v>
      </c>
      <c r="D72" s="76" t="s">
        <v>175</v>
      </c>
      <c r="E72" s="88">
        <v>39.664000000000001</v>
      </c>
      <c r="F72" s="1"/>
      <c r="G72" s="1"/>
      <c r="H72" s="1"/>
      <c r="I72" s="1"/>
      <c r="J72" s="1"/>
      <c r="K72" s="1"/>
      <c r="L72" s="1"/>
    </row>
    <row r="73" spans="1:12" x14ac:dyDescent="0.2">
      <c r="A73" s="66" t="s">
        <v>77</v>
      </c>
      <c r="B73" s="67">
        <v>47</v>
      </c>
      <c r="C73" s="75" t="s">
        <v>423</v>
      </c>
      <c r="D73" s="76" t="s">
        <v>176</v>
      </c>
      <c r="E73" s="88">
        <v>41.276000000000003</v>
      </c>
      <c r="F73" s="1"/>
      <c r="G73" s="1"/>
      <c r="H73" s="1"/>
      <c r="I73" s="1"/>
      <c r="J73" s="1"/>
      <c r="K73" s="1"/>
      <c r="L73" s="1"/>
    </row>
    <row r="74" spans="1:12" x14ac:dyDescent="0.2">
      <c r="A74" s="66" t="s">
        <v>85</v>
      </c>
      <c r="B74" s="67">
        <v>10</v>
      </c>
      <c r="C74" s="75" t="s">
        <v>86</v>
      </c>
      <c r="D74" s="76" t="s">
        <v>177</v>
      </c>
      <c r="E74" s="88">
        <v>39.31</v>
      </c>
      <c r="F74" s="1"/>
      <c r="G74" s="1"/>
      <c r="H74" s="1"/>
      <c r="I74" s="1"/>
      <c r="J74" s="1"/>
      <c r="K74" s="1"/>
      <c r="L74" s="1"/>
    </row>
    <row r="75" spans="1:12" x14ac:dyDescent="0.2">
      <c r="A75" s="66" t="s">
        <v>307</v>
      </c>
      <c r="B75" s="67">
        <v>1</v>
      </c>
      <c r="C75" s="75" t="s">
        <v>308</v>
      </c>
      <c r="D75" s="76" t="s">
        <v>368</v>
      </c>
      <c r="E75" s="88">
        <v>49.018999999999998</v>
      </c>
      <c r="F75" s="1"/>
      <c r="G75" s="1"/>
      <c r="H75" s="1"/>
      <c r="I75" s="1"/>
      <c r="J75" s="1"/>
      <c r="K75" s="1"/>
      <c r="L75" s="1"/>
    </row>
    <row r="76" spans="1:12" x14ac:dyDescent="0.2">
      <c r="A76" s="66" t="s">
        <v>445</v>
      </c>
      <c r="B76" s="67">
        <v>744</v>
      </c>
      <c r="C76" s="75" t="s">
        <v>446</v>
      </c>
      <c r="D76" s="76" t="s">
        <v>179</v>
      </c>
      <c r="E76" s="88">
        <v>37.695999999999998</v>
      </c>
      <c r="F76" s="1"/>
      <c r="G76" s="1"/>
      <c r="H76" s="1"/>
      <c r="I76" s="1"/>
      <c r="J76" s="1"/>
      <c r="K76" s="1"/>
      <c r="L76" s="1"/>
    </row>
    <row r="77" spans="1:12" x14ac:dyDescent="0.2">
      <c r="A77" s="66" t="s">
        <v>331</v>
      </c>
      <c r="B77" s="67">
        <v>22</v>
      </c>
      <c r="C77" s="75" t="s">
        <v>127</v>
      </c>
      <c r="D77" s="76" t="s">
        <v>180</v>
      </c>
      <c r="E77" s="88">
        <v>35.375999999999998</v>
      </c>
      <c r="F77" s="1"/>
      <c r="G77" s="1"/>
      <c r="H77" s="1"/>
      <c r="I77" s="1"/>
      <c r="J77" s="1"/>
      <c r="K77" s="1"/>
      <c r="L77" s="1"/>
    </row>
  </sheetData>
  <mergeCells count="3">
    <mergeCell ref="A1:L1"/>
    <mergeCell ref="A3:L3"/>
    <mergeCell ref="A4: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showGridLines="0" workbookViewId="0">
      <selection activeCell="G4" sqref="G4"/>
    </sheetView>
  </sheetViews>
  <sheetFormatPr defaultRowHeight="12.75" x14ac:dyDescent="0.2"/>
  <cols>
    <col min="3" max="3" width="19.85546875" customWidth="1"/>
    <col min="4" max="4" width="27.5703125" customWidth="1"/>
  </cols>
  <sheetData>
    <row r="1" spans="1:8" x14ac:dyDescent="0.2">
      <c r="A1" s="44" t="s">
        <v>3</v>
      </c>
      <c r="B1" s="44" t="s">
        <v>4</v>
      </c>
      <c r="C1" s="44" t="s">
        <v>181</v>
      </c>
      <c r="D1" s="44" t="s">
        <v>6</v>
      </c>
      <c r="E1" s="45" t="s">
        <v>182</v>
      </c>
      <c r="F1" s="46" t="s">
        <v>172</v>
      </c>
      <c r="G1" s="46" t="s">
        <v>183</v>
      </c>
      <c r="H1" s="47" t="s">
        <v>184</v>
      </c>
    </row>
    <row r="2" spans="1:8" ht="20.25" x14ac:dyDescent="0.2">
      <c r="A2" s="150" t="s">
        <v>173</v>
      </c>
      <c r="B2" s="151"/>
      <c r="C2" s="151"/>
      <c r="D2" s="151"/>
      <c r="E2" s="151"/>
      <c r="F2" s="151"/>
      <c r="G2" s="151"/>
      <c r="H2" s="151"/>
    </row>
    <row r="3" spans="1:8" x14ac:dyDescent="0.2">
      <c r="A3" s="66" t="s">
        <v>16</v>
      </c>
      <c r="B3" s="67">
        <v>81</v>
      </c>
      <c r="C3" s="68" t="s">
        <v>17</v>
      </c>
      <c r="D3" s="68" t="s">
        <v>18</v>
      </c>
      <c r="E3" s="82">
        <v>40.341999999999999</v>
      </c>
      <c r="F3" s="1">
        <v>0.81599999999999995</v>
      </c>
      <c r="G3" s="83">
        <v>32.918999999999997</v>
      </c>
      <c r="H3" s="50">
        <v>50</v>
      </c>
    </row>
    <row r="4" spans="1:8" x14ac:dyDescent="0.2">
      <c r="A4" s="66" t="s">
        <v>21</v>
      </c>
      <c r="B4" s="67">
        <v>2000</v>
      </c>
      <c r="C4" s="68" t="s">
        <v>26</v>
      </c>
      <c r="D4" s="68" t="s">
        <v>23</v>
      </c>
      <c r="E4" s="82">
        <v>40.384999999999998</v>
      </c>
      <c r="F4" s="1">
        <v>0.84499999999999997</v>
      </c>
      <c r="G4" s="83">
        <v>34.125</v>
      </c>
      <c r="H4" s="50">
        <v>45</v>
      </c>
    </row>
    <row r="5" spans="1:8" x14ac:dyDescent="0.2">
      <c r="A5" s="66" t="s">
        <v>16</v>
      </c>
      <c r="B5" s="67">
        <v>8</v>
      </c>
      <c r="C5" s="68" t="s">
        <v>28</v>
      </c>
      <c r="D5" s="68" t="s">
        <v>18</v>
      </c>
      <c r="E5" s="82">
        <v>42.103000000000002</v>
      </c>
      <c r="F5" s="1">
        <v>0.81599999999999995</v>
      </c>
      <c r="G5" s="83">
        <v>34.356000000000002</v>
      </c>
      <c r="H5" s="50">
        <v>41</v>
      </c>
    </row>
    <row r="6" spans="1:8" x14ac:dyDescent="0.2">
      <c r="A6" s="66" t="s">
        <v>164</v>
      </c>
      <c r="B6" s="67">
        <v>3</v>
      </c>
      <c r="C6" s="68" t="s">
        <v>197</v>
      </c>
      <c r="D6" s="68" t="s">
        <v>198</v>
      </c>
      <c r="E6" s="82">
        <v>43.856999999999999</v>
      </c>
      <c r="F6" s="1">
        <v>0.83399999999999996</v>
      </c>
      <c r="G6" s="83">
        <v>36.576999999999998</v>
      </c>
      <c r="H6" s="50">
        <v>38</v>
      </c>
    </row>
    <row r="7" spans="1:8" x14ac:dyDescent="0.2">
      <c r="A7" s="66" t="s">
        <v>21</v>
      </c>
      <c r="B7" s="67">
        <v>11</v>
      </c>
      <c r="C7" s="68" t="s">
        <v>195</v>
      </c>
      <c r="D7" s="68" t="s">
        <v>196</v>
      </c>
      <c r="E7" s="82">
        <v>44.567</v>
      </c>
      <c r="F7" s="1">
        <v>0.84499999999999997</v>
      </c>
      <c r="G7" s="83">
        <v>37.658999999999999</v>
      </c>
      <c r="H7" s="50">
        <v>36</v>
      </c>
    </row>
    <row r="8" spans="1:8" x14ac:dyDescent="0.2">
      <c r="A8" s="66" t="s">
        <v>16</v>
      </c>
      <c r="B8" s="67">
        <v>61</v>
      </c>
      <c r="C8" s="68" t="s">
        <v>214</v>
      </c>
      <c r="D8" s="68" t="s">
        <v>215</v>
      </c>
      <c r="E8" s="82">
        <v>47.067999999999998</v>
      </c>
      <c r="F8" s="1">
        <v>0.81599999999999995</v>
      </c>
      <c r="G8" s="83">
        <v>38.406999999999996</v>
      </c>
      <c r="H8" s="50">
        <v>35</v>
      </c>
    </row>
    <row r="9" spans="1:8" ht="20.25" x14ac:dyDescent="0.2">
      <c r="A9" s="154" t="s">
        <v>174</v>
      </c>
      <c r="B9" s="155"/>
      <c r="C9" s="155"/>
      <c r="D9" s="155"/>
      <c r="E9" s="155"/>
      <c r="F9" s="155"/>
      <c r="G9" s="155"/>
      <c r="H9" s="155"/>
    </row>
    <row r="10" spans="1:8" x14ac:dyDescent="0.2">
      <c r="A10" s="66" t="s">
        <v>31</v>
      </c>
      <c r="B10" s="67">
        <v>23</v>
      </c>
      <c r="C10" s="68" t="s">
        <v>32</v>
      </c>
      <c r="D10" s="68" t="s">
        <v>33</v>
      </c>
      <c r="E10" s="82">
        <v>39.991999999999997</v>
      </c>
      <c r="F10" s="1">
        <v>0.85499999999999998</v>
      </c>
      <c r="G10" s="83">
        <v>34.192999999999998</v>
      </c>
      <c r="H10" s="50">
        <v>50</v>
      </c>
    </row>
    <row r="11" spans="1:8" x14ac:dyDescent="0.2">
      <c r="A11" s="66" t="s">
        <v>51</v>
      </c>
      <c r="B11" s="67">
        <v>106</v>
      </c>
      <c r="C11" s="68" t="s">
        <v>52</v>
      </c>
      <c r="D11" s="68" t="s">
        <v>53</v>
      </c>
      <c r="E11" s="82">
        <v>41.537999999999997</v>
      </c>
      <c r="F11" s="1">
        <v>0.83799999999999997</v>
      </c>
      <c r="G11" s="83">
        <v>34.808999999999997</v>
      </c>
      <c r="H11" s="50">
        <v>45</v>
      </c>
    </row>
    <row r="12" spans="1:8" x14ac:dyDescent="0.2">
      <c r="A12" s="66" t="s">
        <v>51</v>
      </c>
      <c r="B12" s="67">
        <v>6</v>
      </c>
      <c r="C12" s="68" t="s">
        <v>54</v>
      </c>
      <c r="D12" s="68" t="s">
        <v>55</v>
      </c>
      <c r="E12" s="82">
        <v>41.984999999999999</v>
      </c>
      <c r="F12" s="1">
        <v>0.83799999999999997</v>
      </c>
      <c r="G12" s="83">
        <v>35.183</v>
      </c>
      <c r="H12" s="50">
        <v>41</v>
      </c>
    </row>
    <row r="13" spans="1:8" x14ac:dyDescent="0.2">
      <c r="A13" s="66" t="s">
        <v>36</v>
      </c>
      <c r="B13" s="67">
        <v>17</v>
      </c>
      <c r="C13" s="68" t="s">
        <v>37</v>
      </c>
      <c r="D13" s="68" t="s">
        <v>38</v>
      </c>
      <c r="E13" s="82">
        <v>40.98</v>
      </c>
      <c r="F13" s="1">
        <v>0.86099999999999999</v>
      </c>
      <c r="G13" s="83">
        <v>35.283999999999999</v>
      </c>
      <c r="H13" s="50">
        <v>38</v>
      </c>
    </row>
    <row r="14" spans="1:8" x14ac:dyDescent="0.2">
      <c r="A14" s="66" t="s">
        <v>95</v>
      </c>
      <c r="B14" s="67">
        <v>9</v>
      </c>
      <c r="C14" s="68" t="s">
        <v>96</v>
      </c>
      <c r="D14" s="68" t="s">
        <v>97</v>
      </c>
      <c r="E14" s="82">
        <v>41.026000000000003</v>
      </c>
      <c r="F14" s="1">
        <v>0.871</v>
      </c>
      <c r="G14" s="83">
        <v>35.734000000000002</v>
      </c>
      <c r="H14" s="50">
        <v>36</v>
      </c>
    </row>
    <row r="15" spans="1:8" x14ac:dyDescent="0.2">
      <c r="A15" s="66" t="s">
        <v>36</v>
      </c>
      <c r="B15" s="67">
        <v>94</v>
      </c>
      <c r="C15" s="68" t="s">
        <v>41</v>
      </c>
      <c r="D15" s="68" t="s">
        <v>38</v>
      </c>
      <c r="E15" s="82">
        <v>42.174999999999997</v>
      </c>
      <c r="F15" s="1">
        <v>0.86099999999999999</v>
      </c>
      <c r="G15" s="83">
        <v>36.313000000000002</v>
      </c>
      <c r="H15" s="50">
        <v>35</v>
      </c>
    </row>
    <row r="16" spans="1:8" ht="20.25" x14ac:dyDescent="0.2">
      <c r="A16" s="154" t="s">
        <v>185</v>
      </c>
      <c r="B16" s="155"/>
      <c r="C16" s="155"/>
      <c r="D16" s="155"/>
      <c r="E16" s="155"/>
      <c r="F16" s="155"/>
      <c r="G16" s="155"/>
      <c r="H16" s="155"/>
    </row>
    <row r="17" spans="1:8" x14ac:dyDescent="0.2">
      <c r="A17" s="66" t="s">
        <v>64</v>
      </c>
      <c r="B17" s="67">
        <v>17</v>
      </c>
      <c r="C17" s="68" t="s">
        <v>65</v>
      </c>
      <c r="D17" s="68" t="s">
        <v>66</v>
      </c>
      <c r="E17" s="82">
        <v>39.664000000000001</v>
      </c>
      <c r="F17" s="1">
        <v>0.875</v>
      </c>
      <c r="G17" s="83">
        <v>34.706000000000003</v>
      </c>
      <c r="H17" s="50">
        <v>50</v>
      </c>
    </row>
    <row r="18" spans="1:8" x14ac:dyDescent="0.2">
      <c r="A18" s="66" t="s">
        <v>64</v>
      </c>
      <c r="B18" s="67">
        <v>71</v>
      </c>
      <c r="C18" s="68" t="s">
        <v>22</v>
      </c>
      <c r="D18" s="68" t="s">
        <v>66</v>
      </c>
      <c r="E18" s="82">
        <v>39.869</v>
      </c>
      <c r="F18" s="1">
        <v>0.875</v>
      </c>
      <c r="G18" s="83">
        <v>34.884999999999998</v>
      </c>
      <c r="H18" s="50">
        <v>45</v>
      </c>
    </row>
    <row r="19" spans="1:8" ht="20.25" x14ac:dyDescent="0.2">
      <c r="A19" s="154" t="s">
        <v>186</v>
      </c>
      <c r="B19" s="155"/>
      <c r="C19" s="155"/>
      <c r="D19" s="155"/>
      <c r="E19" s="155"/>
      <c r="F19" s="155"/>
      <c r="G19" s="155"/>
      <c r="H19" s="155"/>
    </row>
    <row r="20" spans="1:8" x14ac:dyDescent="0.2">
      <c r="A20" s="66" t="s">
        <v>85</v>
      </c>
      <c r="B20" s="67">
        <v>10</v>
      </c>
      <c r="C20" s="68" t="s">
        <v>86</v>
      </c>
      <c r="D20" s="68" t="s">
        <v>87</v>
      </c>
      <c r="E20" s="82">
        <v>39.31</v>
      </c>
      <c r="F20" s="1">
        <v>0.86699999999999999</v>
      </c>
      <c r="G20" s="83">
        <v>34.082000000000001</v>
      </c>
      <c r="H20" s="50">
        <v>50</v>
      </c>
    </row>
    <row r="21" spans="1:8" x14ac:dyDescent="0.2">
      <c r="A21" s="66" t="s">
        <v>77</v>
      </c>
      <c r="B21" s="67">
        <v>47</v>
      </c>
      <c r="C21" s="68" t="s">
        <v>423</v>
      </c>
      <c r="D21" s="68" t="s">
        <v>79</v>
      </c>
      <c r="E21" s="82">
        <v>41.276000000000003</v>
      </c>
      <c r="F21" s="1">
        <v>0.82699999999999996</v>
      </c>
      <c r="G21" s="83">
        <v>34.134999999999998</v>
      </c>
      <c r="H21" s="50">
        <v>45</v>
      </c>
    </row>
    <row r="22" spans="1:8" x14ac:dyDescent="0.2">
      <c r="A22" s="66" t="s">
        <v>67</v>
      </c>
      <c r="B22" s="67">
        <v>6</v>
      </c>
      <c r="C22" s="68" t="s">
        <v>68</v>
      </c>
      <c r="D22" s="68" t="s">
        <v>69</v>
      </c>
      <c r="E22" s="82">
        <v>43.939</v>
      </c>
      <c r="F22" s="1">
        <v>0.79500000000000004</v>
      </c>
      <c r="G22" s="83">
        <v>34.932000000000002</v>
      </c>
      <c r="H22" s="50">
        <v>41</v>
      </c>
    </row>
    <row r="23" spans="1:8" x14ac:dyDescent="0.2">
      <c r="A23" s="66" t="s">
        <v>85</v>
      </c>
      <c r="B23" s="67">
        <v>1</v>
      </c>
      <c r="C23" s="68" t="s">
        <v>276</v>
      </c>
      <c r="D23" s="68" t="s">
        <v>87</v>
      </c>
      <c r="E23" s="82">
        <v>40.631999999999998</v>
      </c>
      <c r="F23" s="1">
        <v>0.86699999999999999</v>
      </c>
      <c r="G23" s="83">
        <v>35.228000000000002</v>
      </c>
      <c r="H23" s="50">
        <v>38</v>
      </c>
    </row>
    <row r="24" spans="1:8" x14ac:dyDescent="0.2">
      <c r="A24" s="66" t="s">
        <v>100</v>
      </c>
      <c r="B24" s="67">
        <v>28</v>
      </c>
      <c r="C24" s="68" t="s">
        <v>101</v>
      </c>
      <c r="D24" s="68" t="s">
        <v>102</v>
      </c>
      <c r="E24" s="82">
        <v>40.228000000000002</v>
      </c>
      <c r="F24" s="1">
        <v>0.88100000000000001</v>
      </c>
      <c r="G24" s="83">
        <v>35.441000000000003</v>
      </c>
      <c r="H24" s="50">
        <v>36</v>
      </c>
    </row>
    <row r="25" spans="1:8" x14ac:dyDescent="0.2">
      <c r="A25" s="66" t="s">
        <v>77</v>
      </c>
      <c r="B25" s="67">
        <v>72</v>
      </c>
      <c r="C25" s="68" t="s">
        <v>80</v>
      </c>
      <c r="D25" s="68" t="s">
        <v>81</v>
      </c>
      <c r="E25" s="82">
        <v>43.29</v>
      </c>
      <c r="F25" s="1">
        <v>0.82699999999999996</v>
      </c>
      <c r="G25" s="83">
        <v>35.801000000000002</v>
      </c>
      <c r="H25" s="50">
        <v>35</v>
      </c>
    </row>
    <row r="26" spans="1:8" x14ac:dyDescent="0.2">
      <c r="A26" s="66" t="s">
        <v>85</v>
      </c>
      <c r="B26" s="67">
        <v>1</v>
      </c>
      <c r="C26" s="68" t="s">
        <v>89</v>
      </c>
      <c r="D26" s="68" t="s">
        <v>90</v>
      </c>
      <c r="E26" s="82">
        <v>41.561999999999998</v>
      </c>
      <c r="F26" s="1">
        <v>0.86699999999999999</v>
      </c>
      <c r="G26" s="83">
        <v>36.033999999999999</v>
      </c>
      <c r="H26" s="50">
        <v>34</v>
      </c>
    </row>
    <row r="27" spans="1:8" x14ac:dyDescent="0.2">
      <c r="A27" s="66" t="s">
        <v>42</v>
      </c>
      <c r="B27" s="67">
        <v>19</v>
      </c>
      <c r="C27" s="68" t="s">
        <v>43</v>
      </c>
      <c r="D27" s="68" t="s">
        <v>44</v>
      </c>
      <c r="E27" s="82">
        <v>42.994</v>
      </c>
      <c r="F27" s="1">
        <v>0.84599999999999997</v>
      </c>
      <c r="G27" s="83">
        <v>36.372999999999998</v>
      </c>
      <c r="H27" s="50">
        <v>33</v>
      </c>
    </row>
    <row r="28" spans="1:8" x14ac:dyDescent="0.2">
      <c r="A28" s="66" t="s">
        <v>77</v>
      </c>
      <c r="B28" s="67">
        <v>39</v>
      </c>
      <c r="C28" s="68" t="s">
        <v>78</v>
      </c>
      <c r="D28" s="68" t="s">
        <v>79</v>
      </c>
      <c r="E28" s="82">
        <v>44.061</v>
      </c>
      <c r="F28" s="1">
        <v>0.82699999999999996</v>
      </c>
      <c r="G28" s="83">
        <v>36.438000000000002</v>
      </c>
      <c r="H28" s="50">
        <v>32</v>
      </c>
    </row>
    <row r="29" spans="1:8" x14ac:dyDescent="0.2">
      <c r="A29" s="66" t="s">
        <v>46</v>
      </c>
      <c r="B29" s="67">
        <v>9</v>
      </c>
      <c r="C29" s="68" t="s">
        <v>47</v>
      </c>
      <c r="D29" s="68" t="s">
        <v>48</v>
      </c>
      <c r="E29" s="82">
        <v>44.923999999999999</v>
      </c>
      <c r="F29" s="1">
        <v>0.83899999999999997</v>
      </c>
      <c r="G29" s="83">
        <v>37.691000000000003</v>
      </c>
      <c r="H29" s="50">
        <v>31</v>
      </c>
    </row>
    <row r="30" spans="1:8" x14ac:dyDescent="0.2">
      <c r="A30" s="66" t="s">
        <v>85</v>
      </c>
      <c r="B30" s="67">
        <v>52</v>
      </c>
      <c r="C30" s="68" t="s">
        <v>286</v>
      </c>
      <c r="D30" s="68" t="s">
        <v>287</v>
      </c>
      <c r="E30" s="82">
        <v>43.758000000000003</v>
      </c>
      <c r="F30" s="1">
        <v>0.86699999999999999</v>
      </c>
      <c r="G30" s="83">
        <v>37.938000000000002</v>
      </c>
      <c r="H30" s="50">
        <v>30</v>
      </c>
    </row>
    <row r="31" spans="1:8" x14ac:dyDescent="0.2">
      <c r="A31" s="66" t="s">
        <v>85</v>
      </c>
      <c r="B31" s="67">
        <v>20</v>
      </c>
      <c r="C31" s="68" t="s">
        <v>440</v>
      </c>
      <c r="D31" s="68" t="s">
        <v>441</v>
      </c>
      <c r="E31" s="82">
        <v>46.804000000000002</v>
      </c>
      <c r="F31" s="1">
        <v>0.86699999999999999</v>
      </c>
      <c r="G31" s="83">
        <v>40.579000000000001</v>
      </c>
      <c r="H31" s="50">
        <v>29</v>
      </c>
    </row>
    <row r="32" spans="1:8" x14ac:dyDescent="0.2">
      <c r="A32" s="66" t="s">
        <v>77</v>
      </c>
      <c r="B32" s="67">
        <v>9</v>
      </c>
      <c r="C32" s="68" t="s">
        <v>429</v>
      </c>
      <c r="D32" s="68" t="s">
        <v>430</v>
      </c>
      <c r="E32" s="82">
        <v>50.942999999999998</v>
      </c>
      <c r="F32" s="1">
        <v>0.82699999999999996</v>
      </c>
      <c r="G32" s="83">
        <v>42.13</v>
      </c>
      <c r="H32" s="50">
        <v>28</v>
      </c>
    </row>
    <row r="33" spans="1:8" x14ac:dyDescent="0.2">
      <c r="A33" s="66" t="s">
        <v>85</v>
      </c>
      <c r="B33" s="67">
        <v>3</v>
      </c>
      <c r="C33" s="68" t="s">
        <v>289</v>
      </c>
      <c r="D33" s="68" t="s">
        <v>290</v>
      </c>
      <c r="E33" s="82">
        <v>50.764000000000003</v>
      </c>
      <c r="F33" s="1">
        <v>0.86699999999999999</v>
      </c>
      <c r="G33" s="83">
        <v>44.012</v>
      </c>
      <c r="H33" s="50">
        <v>27</v>
      </c>
    </row>
    <row r="34" spans="1:8" ht="20.25" x14ac:dyDescent="0.2">
      <c r="A34" s="154" t="s">
        <v>309</v>
      </c>
      <c r="B34" s="155"/>
      <c r="C34" s="155"/>
      <c r="D34" s="155"/>
      <c r="E34" s="155"/>
      <c r="F34" s="155"/>
      <c r="G34" s="155"/>
      <c r="H34" s="155"/>
    </row>
    <row r="35" spans="1:8" x14ac:dyDescent="0.2">
      <c r="A35" s="66" t="s">
        <v>307</v>
      </c>
      <c r="B35" s="67">
        <v>1</v>
      </c>
      <c r="C35" s="68" t="s">
        <v>308</v>
      </c>
      <c r="D35" s="68" t="s">
        <v>309</v>
      </c>
      <c r="E35" s="82">
        <v>49.018999999999998</v>
      </c>
      <c r="F35" s="1">
        <v>0.84199999999999997</v>
      </c>
      <c r="G35" s="1">
        <v>41.274000000000001</v>
      </c>
      <c r="H35" s="50">
        <v>50</v>
      </c>
    </row>
    <row r="36" spans="1:8" ht="20.25" x14ac:dyDescent="0.2">
      <c r="A36" s="154" t="s">
        <v>179</v>
      </c>
      <c r="B36" s="155"/>
      <c r="C36" s="155"/>
      <c r="D36" s="155"/>
      <c r="E36" s="155"/>
      <c r="F36" s="155"/>
      <c r="G36" s="155"/>
      <c r="H36" s="155"/>
    </row>
    <row r="37" spans="1:8" x14ac:dyDescent="0.2">
      <c r="A37" s="66" t="s">
        <v>445</v>
      </c>
      <c r="B37" s="67">
        <v>744</v>
      </c>
      <c r="C37" s="68" t="s">
        <v>446</v>
      </c>
      <c r="D37" s="68" t="s">
        <v>447</v>
      </c>
      <c r="E37" s="82">
        <v>37.695999999999998</v>
      </c>
      <c r="F37" s="1"/>
      <c r="G37" s="1"/>
      <c r="H37" s="50">
        <v>50</v>
      </c>
    </row>
    <row r="38" spans="1:8" x14ac:dyDescent="0.2">
      <c r="A38" s="66" t="s">
        <v>313</v>
      </c>
      <c r="B38" s="67">
        <v>98</v>
      </c>
      <c r="C38" s="68" t="s">
        <v>314</v>
      </c>
      <c r="D38" s="68" t="s">
        <v>315</v>
      </c>
      <c r="E38" s="82">
        <v>38.445999999999998</v>
      </c>
      <c r="F38" s="1"/>
      <c r="G38" s="1"/>
      <c r="H38" s="50">
        <v>45</v>
      </c>
    </row>
    <row r="39" spans="1:8" x14ac:dyDescent="0.2">
      <c r="A39" s="66" t="s">
        <v>310</v>
      </c>
      <c r="B39" s="67">
        <v>17</v>
      </c>
      <c r="C39" s="68" t="s">
        <v>451</v>
      </c>
      <c r="D39" s="68" t="s">
        <v>134</v>
      </c>
      <c r="E39" s="82">
        <v>39.689</v>
      </c>
      <c r="F39" s="1"/>
      <c r="G39" s="1"/>
      <c r="H39" s="50">
        <v>41</v>
      </c>
    </row>
    <row r="40" spans="1:8" x14ac:dyDescent="0.2">
      <c r="A40" s="66" t="s">
        <v>452</v>
      </c>
      <c r="B40" s="67">
        <v>13</v>
      </c>
      <c r="C40" s="68" t="s">
        <v>453</v>
      </c>
      <c r="D40" s="68" t="s">
        <v>454</v>
      </c>
      <c r="E40" s="82">
        <v>40.292999999999999</v>
      </c>
      <c r="F40" s="1"/>
      <c r="G40" s="1"/>
      <c r="H40" s="50">
        <v>38</v>
      </c>
    </row>
    <row r="41" spans="1:8" x14ac:dyDescent="0.2">
      <c r="A41" s="66" t="s">
        <v>327</v>
      </c>
      <c r="B41" s="67">
        <v>1</v>
      </c>
      <c r="C41" s="68" t="s">
        <v>123</v>
      </c>
      <c r="D41" s="68" t="s">
        <v>124</v>
      </c>
      <c r="E41" s="82">
        <v>40.662999999999997</v>
      </c>
      <c r="F41" s="1"/>
      <c r="G41" s="1"/>
      <c r="H41" s="50">
        <v>36</v>
      </c>
    </row>
    <row r="42" spans="1:8" x14ac:dyDescent="0.2">
      <c r="A42" s="66" t="s">
        <v>458</v>
      </c>
      <c r="B42" s="67">
        <v>2</v>
      </c>
      <c r="C42" s="68" t="s">
        <v>459</v>
      </c>
      <c r="D42" s="68" t="s">
        <v>460</v>
      </c>
      <c r="E42" s="82">
        <v>42.874000000000002</v>
      </c>
      <c r="F42" s="1"/>
      <c r="G42" s="1"/>
      <c r="H42" s="50">
        <v>35</v>
      </c>
    </row>
    <row r="43" spans="1:8" x14ac:dyDescent="0.2">
      <c r="A43" s="66" t="s">
        <v>452</v>
      </c>
      <c r="B43" s="67">
        <v>31</v>
      </c>
      <c r="C43" s="68" t="s">
        <v>464</v>
      </c>
      <c r="D43" s="68" t="s">
        <v>465</v>
      </c>
      <c r="E43" s="82">
        <v>45.951999999999998</v>
      </c>
      <c r="F43" s="1"/>
      <c r="G43" s="1"/>
      <c r="H43" s="50">
        <v>34</v>
      </c>
    </row>
    <row r="44" spans="1:8" x14ac:dyDescent="0.2">
      <c r="A44" s="66" t="s">
        <v>467</v>
      </c>
      <c r="B44" s="67">
        <v>3</v>
      </c>
      <c r="C44" s="68" t="s">
        <v>468</v>
      </c>
      <c r="D44" s="68" t="s">
        <v>469</v>
      </c>
      <c r="E44" s="82">
        <v>47.850999999999999</v>
      </c>
      <c r="F44" s="1"/>
      <c r="G44" s="1"/>
      <c r="H44" s="50">
        <v>33</v>
      </c>
    </row>
    <row r="45" spans="1:8" x14ac:dyDescent="0.2">
      <c r="A45" s="66" t="s">
        <v>452</v>
      </c>
      <c r="B45" s="67">
        <v>3</v>
      </c>
      <c r="C45" s="68" t="s">
        <v>476</v>
      </c>
      <c r="D45" s="68" t="s">
        <v>465</v>
      </c>
      <c r="E45" s="82">
        <v>50.655999999999999</v>
      </c>
      <c r="F45" s="1"/>
      <c r="G45" s="1"/>
      <c r="H45" s="50">
        <v>32</v>
      </c>
    </row>
    <row r="46" spans="1:8" ht="20.25" x14ac:dyDescent="0.2">
      <c r="A46" s="154" t="s">
        <v>187</v>
      </c>
      <c r="B46" s="155"/>
      <c r="C46" s="155"/>
      <c r="D46" s="155"/>
      <c r="E46" s="155"/>
      <c r="F46" s="155"/>
      <c r="G46" s="155"/>
      <c r="H46" s="155"/>
    </row>
    <row r="47" spans="1:8" x14ac:dyDescent="0.2">
      <c r="A47" s="66" t="s">
        <v>331</v>
      </c>
      <c r="B47" s="67">
        <v>22</v>
      </c>
      <c r="C47" s="68" t="s">
        <v>127</v>
      </c>
      <c r="D47" s="68" t="s">
        <v>128</v>
      </c>
      <c r="E47" s="82">
        <v>35.375999999999998</v>
      </c>
      <c r="F47" s="1"/>
      <c r="G47" s="1"/>
      <c r="H47" s="50">
        <v>50</v>
      </c>
    </row>
    <row r="48" spans="1:8" x14ac:dyDescent="0.2">
      <c r="A48" s="66" t="s">
        <v>344</v>
      </c>
      <c r="B48" s="67">
        <v>39</v>
      </c>
      <c r="C48" s="68" t="s">
        <v>131</v>
      </c>
      <c r="D48" s="68" t="s">
        <v>132</v>
      </c>
      <c r="E48" s="82">
        <v>35.441000000000003</v>
      </c>
      <c r="F48" s="1"/>
      <c r="G48" s="1"/>
      <c r="H48" s="50">
        <v>45</v>
      </c>
    </row>
    <row r="49" spans="1:8" x14ac:dyDescent="0.2">
      <c r="A49" s="66" t="s">
        <v>331</v>
      </c>
      <c r="B49" s="67">
        <v>71</v>
      </c>
      <c r="C49" s="68" t="s">
        <v>133</v>
      </c>
      <c r="D49" s="68" t="s">
        <v>134</v>
      </c>
      <c r="E49" s="82">
        <v>35.941000000000003</v>
      </c>
      <c r="F49" s="1"/>
      <c r="G49" s="1"/>
      <c r="H49" s="50">
        <v>41</v>
      </c>
    </row>
    <row r="50" spans="1:8" x14ac:dyDescent="0.2">
      <c r="A50" s="66" t="s">
        <v>348</v>
      </c>
      <c r="B50" s="67">
        <v>7</v>
      </c>
      <c r="C50" s="68" t="s">
        <v>148</v>
      </c>
      <c r="D50" s="68" t="s">
        <v>149</v>
      </c>
      <c r="E50" s="82">
        <v>36.030999999999999</v>
      </c>
      <c r="F50" s="1"/>
      <c r="G50" s="1"/>
      <c r="H50" s="50">
        <v>38</v>
      </c>
    </row>
    <row r="51" spans="1:8" x14ac:dyDescent="0.2">
      <c r="A51" s="66" t="s">
        <v>344</v>
      </c>
      <c r="B51" s="67">
        <v>2</v>
      </c>
      <c r="C51" s="68" t="s">
        <v>152</v>
      </c>
      <c r="D51" s="68" t="s">
        <v>153</v>
      </c>
      <c r="E51" s="82">
        <v>37.191000000000003</v>
      </c>
      <c r="F51" s="1"/>
      <c r="G51" s="1"/>
      <c r="H51" s="50">
        <v>36</v>
      </c>
    </row>
    <row r="52" spans="1:8" x14ac:dyDescent="0.2">
      <c r="A52" s="66" t="s">
        <v>351</v>
      </c>
      <c r="B52" s="67">
        <v>8</v>
      </c>
      <c r="C52" s="68" t="s">
        <v>150</v>
      </c>
      <c r="D52" s="68" t="s">
        <v>151</v>
      </c>
      <c r="E52" s="82">
        <v>37.448</v>
      </c>
      <c r="F52" s="1"/>
      <c r="G52" s="1"/>
      <c r="H52" s="50">
        <v>35</v>
      </c>
    </row>
    <row r="53" spans="1:8" x14ac:dyDescent="0.2">
      <c r="A53" s="66" t="s">
        <v>354</v>
      </c>
      <c r="B53" s="67">
        <v>19</v>
      </c>
      <c r="C53" s="68" t="s">
        <v>83</v>
      </c>
      <c r="D53" s="68" t="s">
        <v>355</v>
      </c>
      <c r="E53" s="82">
        <v>37.665999999999997</v>
      </c>
      <c r="F53" s="1"/>
      <c r="G53" s="1"/>
      <c r="H53" s="50">
        <v>34</v>
      </c>
    </row>
    <row r="54" spans="1:8" x14ac:dyDescent="0.2">
      <c r="A54" s="66" t="s">
        <v>348</v>
      </c>
      <c r="B54" s="67">
        <v>99</v>
      </c>
      <c r="C54" s="68" t="s">
        <v>493</v>
      </c>
      <c r="D54" s="68" t="s">
        <v>494</v>
      </c>
      <c r="E54" s="82">
        <v>37.970999999999997</v>
      </c>
      <c r="F54" s="1"/>
      <c r="G54" s="1"/>
      <c r="H54" s="50">
        <v>33</v>
      </c>
    </row>
    <row r="55" spans="1:8" x14ac:dyDescent="0.2">
      <c r="A55" s="66" t="s">
        <v>351</v>
      </c>
      <c r="B55" s="67">
        <v>18</v>
      </c>
      <c r="C55" s="68" t="s">
        <v>364</v>
      </c>
      <c r="D55" s="68" t="s">
        <v>151</v>
      </c>
      <c r="E55" s="82">
        <v>37.973999999999997</v>
      </c>
      <c r="F55" s="1"/>
      <c r="G55" s="1"/>
      <c r="H55" s="50">
        <v>32</v>
      </c>
    </row>
  </sheetData>
  <mergeCells count="7">
    <mergeCell ref="A46:H46"/>
    <mergeCell ref="A2:H2"/>
    <mergeCell ref="A9:H9"/>
    <mergeCell ref="A16:H16"/>
    <mergeCell ref="A19:H19"/>
    <mergeCell ref="A34:H34"/>
    <mergeCell ref="A36:H3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showGridLines="0" workbookViewId="0">
      <selection activeCell="L63" sqref="L63"/>
    </sheetView>
  </sheetViews>
  <sheetFormatPr defaultRowHeight="12.75" x14ac:dyDescent="0.2"/>
  <cols>
    <col min="1" max="1" width="5.85546875" customWidth="1"/>
    <col min="2" max="2" width="5" customWidth="1"/>
    <col min="3" max="3" width="19.85546875" customWidth="1"/>
    <col min="4" max="4" width="19.140625" customWidth="1"/>
    <col min="5" max="11" width="11.42578125" customWidth="1"/>
    <col min="12" max="12" width="6.5703125" customWidth="1"/>
  </cols>
  <sheetData>
    <row r="1" spans="1:12" ht="23.25" x14ac:dyDescent="0.2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2" x14ac:dyDescent="0.2">
      <c r="A2" s="56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7.25" x14ac:dyDescent="0.2">
      <c r="A3" s="153" t="s">
        <v>496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</row>
    <row r="4" spans="1:12" ht="17.25" x14ac:dyDescent="0.2">
      <c r="A4" s="153" t="s">
        <v>497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</row>
    <row r="5" spans="1:12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">
      <c r="A8" s="93" t="s">
        <v>3</v>
      </c>
      <c r="B8" s="94" t="s">
        <v>4</v>
      </c>
      <c r="C8" s="95" t="s">
        <v>5</v>
      </c>
      <c r="D8" s="95" t="s">
        <v>6</v>
      </c>
      <c r="E8" s="94" t="s">
        <v>498</v>
      </c>
      <c r="F8" s="94" t="s">
        <v>499</v>
      </c>
      <c r="G8" s="94" t="s">
        <v>500</v>
      </c>
      <c r="H8" s="94" t="s">
        <v>501</v>
      </c>
      <c r="I8" s="94" t="s">
        <v>502</v>
      </c>
      <c r="J8" s="94" t="s">
        <v>503</v>
      </c>
      <c r="K8" s="94" t="s">
        <v>504</v>
      </c>
      <c r="L8" s="94" t="s">
        <v>15</v>
      </c>
    </row>
    <row r="9" spans="1:12" x14ac:dyDescent="0.2">
      <c r="A9" s="56"/>
      <c r="B9" s="56"/>
      <c r="C9" s="1"/>
      <c r="D9" s="1"/>
      <c r="E9" s="71"/>
      <c r="F9" s="71"/>
      <c r="G9" s="71"/>
      <c r="H9" s="71"/>
      <c r="I9" s="71"/>
      <c r="J9" s="71"/>
      <c r="K9" s="71"/>
      <c r="L9" s="72"/>
    </row>
    <row r="10" spans="1:12" x14ac:dyDescent="0.2">
      <c r="A10" s="61" t="s">
        <v>16</v>
      </c>
      <c r="B10" s="62">
        <v>81</v>
      </c>
      <c r="C10" s="63" t="s">
        <v>17</v>
      </c>
      <c r="D10" s="63" t="s">
        <v>18</v>
      </c>
      <c r="E10" s="64" t="s">
        <v>505</v>
      </c>
      <c r="F10" s="64">
        <v>26.875</v>
      </c>
      <c r="G10" s="64">
        <v>26.632999999999999</v>
      </c>
      <c r="H10" s="64" t="s">
        <v>506</v>
      </c>
      <c r="I10" s="64" t="s">
        <v>507</v>
      </c>
      <c r="J10" s="64">
        <v>25.401</v>
      </c>
      <c r="K10" s="64" t="s">
        <v>508</v>
      </c>
      <c r="L10" s="65">
        <v>25.401</v>
      </c>
    </row>
    <row r="11" spans="1:12" x14ac:dyDescent="0.2">
      <c r="A11" s="66" t="s">
        <v>16</v>
      </c>
      <c r="B11" s="67">
        <v>8</v>
      </c>
      <c r="C11" s="68" t="s">
        <v>28</v>
      </c>
      <c r="D11" s="68" t="s">
        <v>18</v>
      </c>
      <c r="E11" s="69">
        <v>29.666</v>
      </c>
      <c r="F11" s="69">
        <v>28.567</v>
      </c>
      <c r="G11" s="69">
        <v>27.768999999999998</v>
      </c>
      <c r="H11" s="69">
        <v>27.690999999999999</v>
      </c>
      <c r="I11" s="69">
        <v>26.532</v>
      </c>
      <c r="J11" s="69">
        <v>27.23</v>
      </c>
      <c r="K11" s="69">
        <v>26.29</v>
      </c>
      <c r="L11" s="70">
        <v>26.29</v>
      </c>
    </row>
    <row r="12" spans="1:12" x14ac:dyDescent="0.2">
      <c r="A12" s="66" t="s">
        <v>164</v>
      </c>
      <c r="B12" s="67">
        <v>3</v>
      </c>
      <c r="C12" s="68" t="s">
        <v>197</v>
      </c>
      <c r="D12" s="68" t="s">
        <v>198</v>
      </c>
      <c r="E12" s="69" t="s">
        <v>509</v>
      </c>
      <c r="F12" s="69">
        <v>32.216000000000001</v>
      </c>
      <c r="G12" s="69">
        <v>31.523</v>
      </c>
      <c r="H12" s="69" t="s">
        <v>510</v>
      </c>
      <c r="I12" s="69">
        <v>30.463999999999999</v>
      </c>
      <c r="J12" s="69" t="s">
        <v>511</v>
      </c>
      <c r="K12" s="69">
        <v>30.321000000000002</v>
      </c>
      <c r="L12" s="70">
        <v>30.321000000000002</v>
      </c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">
      <c r="A14" s="61" t="s">
        <v>51</v>
      </c>
      <c r="B14" s="62">
        <v>6</v>
      </c>
      <c r="C14" s="63" t="s">
        <v>54</v>
      </c>
      <c r="D14" s="63" t="s">
        <v>55</v>
      </c>
      <c r="E14" s="64">
        <v>26.873000000000001</v>
      </c>
      <c r="F14" s="64">
        <v>26.349</v>
      </c>
      <c r="G14" s="64">
        <v>25.997</v>
      </c>
      <c r="H14" s="64">
        <v>28.318999999999999</v>
      </c>
      <c r="I14" s="64"/>
      <c r="J14" s="64"/>
      <c r="K14" s="64"/>
      <c r="L14" s="65">
        <v>25.997</v>
      </c>
    </row>
    <row r="15" spans="1:12" x14ac:dyDescent="0.2">
      <c r="A15" s="66" t="s">
        <v>31</v>
      </c>
      <c r="B15" s="67">
        <v>23</v>
      </c>
      <c r="C15" s="68" t="s">
        <v>32</v>
      </c>
      <c r="D15" s="68" t="s">
        <v>33</v>
      </c>
      <c r="E15" s="69">
        <v>27.373999999999999</v>
      </c>
      <c r="F15" s="69">
        <v>26.532</v>
      </c>
      <c r="G15" s="69">
        <v>26.117000000000001</v>
      </c>
      <c r="H15" s="69">
        <v>26.451000000000001</v>
      </c>
      <c r="I15" s="69">
        <v>26.507000000000001</v>
      </c>
      <c r="J15" s="69">
        <v>28.888000000000002</v>
      </c>
      <c r="K15" s="69">
        <v>27.135999999999999</v>
      </c>
      <c r="L15" s="70">
        <v>26.117000000000001</v>
      </c>
    </row>
    <row r="16" spans="1:12" x14ac:dyDescent="0.2">
      <c r="A16" s="66" t="s">
        <v>51</v>
      </c>
      <c r="B16" s="67">
        <v>106</v>
      </c>
      <c r="C16" s="68" t="s">
        <v>52</v>
      </c>
      <c r="D16" s="68" t="s">
        <v>53</v>
      </c>
      <c r="E16" s="69">
        <v>27.244</v>
      </c>
      <c r="F16" s="69" t="s">
        <v>512</v>
      </c>
      <c r="G16" s="69">
        <v>26.148</v>
      </c>
      <c r="H16" s="69" t="s">
        <v>513</v>
      </c>
      <c r="I16" s="69">
        <v>26.937000000000001</v>
      </c>
      <c r="J16" s="69">
        <v>27.707000000000001</v>
      </c>
      <c r="K16" s="69" t="s">
        <v>514</v>
      </c>
      <c r="L16" s="70">
        <v>26.148</v>
      </c>
    </row>
    <row r="17" spans="1:12" x14ac:dyDescent="0.2">
      <c r="A17" s="56"/>
      <c r="B17" s="56"/>
      <c r="C17" s="1"/>
      <c r="D17" s="1"/>
      <c r="E17" s="71"/>
      <c r="F17" s="71"/>
      <c r="G17" s="71"/>
      <c r="H17" s="71"/>
      <c r="I17" s="71"/>
      <c r="J17" s="71"/>
      <c r="K17" s="71"/>
      <c r="L17" s="72"/>
    </row>
    <row r="18" spans="1:12" x14ac:dyDescent="0.2">
      <c r="A18" s="61" t="s">
        <v>64</v>
      </c>
      <c r="B18" s="62">
        <v>17</v>
      </c>
      <c r="C18" s="63" t="s">
        <v>65</v>
      </c>
      <c r="D18" s="63" t="s">
        <v>66</v>
      </c>
      <c r="E18" s="64">
        <v>26.177</v>
      </c>
      <c r="F18" s="64">
        <v>25.504000000000001</v>
      </c>
      <c r="G18" s="64">
        <v>24.658000000000001</v>
      </c>
      <c r="H18" s="64">
        <v>24.992999999999999</v>
      </c>
      <c r="I18" s="64" t="s">
        <v>515</v>
      </c>
      <c r="J18" s="64">
        <v>28.318999999999999</v>
      </c>
      <c r="K18" s="64">
        <v>26.800999999999998</v>
      </c>
      <c r="L18" s="65">
        <v>24.658000000000001</v>
      </c>
    </row>
    <row r="19" spans="1:12" x14ac:dyDescent="0.2">
      <c r="A19" s="66" t="s">
        <v>259</v>
      </c>
      <c r="B19" s="67">
        <v>52</v>
      </c>
      <c r="C19" s="68" t="s">
        <v>516</v>
      </c>
      <c r="D19" s="68" t="s">
        <v>517</v>
      </c>
      <c r="E19" s="69">
        <v>30.702000000000002</v>
      </c>
      <c r="F19" s="69">
        <v>29.902999999999999</v>
      </c>
      <c r="G19" s="69">
        <v>29.183</v>
      </c>
      <c r="H19" s="69">
        <v>28.157</v>
      </c>
      <c r="I19" s="69">
        <v>29.47</v>
      </c>
      <c r="J19" s="69">
        <v>30.085000000000001</v>
      </c>
      <c r="K19" s="69">
        <v>30.265000000000001</v>
      </c>
      <c r="L19" s="70">
        <v>28.157</v>
      </c>
    </row>
    <row r="20" spans="1:12" x14ac:dyDescent="0.2">
      <c r="A20" s="66" t="s">
        <v>64</v>
      </c>
      <c r="B20" s="67">
        <v>50</v>
      </c>
      <c r="C20" s="68" t="s">
        <v>244</v>
      </c>
      <c r="D20" s="68" t="s">
        <v>245</v>
      </c>
      <c r="E20" s="69">
        <v>30.661999999999999</v>
      </c>
      <c r="F20" s="69" t="s">
        <v>518</v>
      </c>
      <c r="G20" s="69" t="s">
        <v>519</v>
      </c>
      <c r="H20" s="69">
        <v>28.925000000000001</v>
      </c>
      <c r="I20" s="69">
        <v>29.422999999999998</v>
      </c>
      <c r="J20" s="69" t="s">
        <v>520</v>
      </c>
      <c r="K20" s="69">
        <v>29.256</v>
      </c>
      <c r="L20" s="70">
        <v>28.925000000000001</v>
      </c>
    </row>
    <row r="21" spans="1:12" x14ac:dyDescent="0.2">
      <c r="A21" s="56"/>
      <c r="B21" s="56"/>
      <c r="C21" s="1"/>
      <c r="D21" s="1"/>
      <c r="E21" s="71"/>
      <c r="F21" s="71"/>
      <c r="G21" s="71"/>
      <c r="H21" s="71"/>
      <c r="I21" s="71"/>
      <c r="J21" s="71"/>
      <c r="K21" s="71"/>
      <c r="L21" s="72"/>
    </row>
    <row r="22" spans="1:12" x14ac:dyDescent="0.2">
      <c r="A22" s="61" t="s">
        <v>46</v>
      </c>
      <c r="B22" s="62">
        <v>6</v>
      </c>
      <c r="C22" s="63" t="s">
        <v>521</v>
      </c>
      <c r="D22" s="63" t="s">
        <v>48</v>
      </c>
      <c r="E22" s="64">
        <v>29.01</v>
      </c>
      <c r="F22" s="64">
        <v>28.163</v>
      </c>
      <c r="G22" s="64">
        <v>27.108000000000001</v>
      </c>
      <c r="H22" s="64">
        <v>26.545000000000002</v>
      </c>
      <c r="I22" s="64">
        <v>26.533999999999999</v>
      </c>
      <c r="J22" s="64">
        <v>26.863</v>
      </c>
      <c r="K22" s="64" t="s">
        <v>522</v>
      </c>
      <c r="L22" s="65">
        <v>26.533999999999999</v>
      </c>
    </row>
    <row r="23" spans="1:12" x14ac:dyDescent="0.2">
      <c r="A23" s="66" t="s">
        <v>42</v>
      </c>
      <c r="B23" s="67">
        <v>19</v>
      </c>
      <c r="C23" s="68" t="s">
        <v>43</v>
      </c>
      <c r="D23" s="68" t="s">
        <v>523</v>
      </c>
      <c r="E23" s="69" t="s">
        <v>524</v>
      </c>
      <c r="F23" s="69">
        <v>27.991</v>
      </c>
      <c r="G23" s="69">
        <v>27.189</v>
      </c>
      <c r="H23" s="69">
        <v>27.03</v>
      </c>
      <c r="I23" s="69">
        <v>28.062999999999999</v>
      </c>
      <c r="J23" s="69">
        <v>28.108000000000001</v>
      </c>
      <c r="K23" s="69">
        <v>27.064</v>
      </c>
      <c r="L23" s="70">
        <v>27.03</v>
      </c>
    </row>
    <row r="24" spans="1:12" x14ac:dyDescent="0.2">
      <c r="A24" s="66" t="s">
        <v>46</v>
      </c>
      <c r="B24" s="67">
        <v>9</v>
      </c>
      <c r="C24" s="68" t="s">
        <v>47</v>
      </c>
      <c r="D24" s="68" t="s">
        <v>48</v>
      </c>
      <c r="E24" s="69">
        <v>33.256</v>
      </c>
      <c r="F24" s="69" t="s">
        <v>525</v>
      </c>
      <c r="G24" s="69">
        <v>32.070999999999998</v>
      </c>
      <c r="H24" s="69">
        <v>33.313000000000002</v>
      </c>
      <c r="I24" s="69">
        <v>32.305</v>
      </c>
      <c r="J24" s="69" t="s">
        <v>526</v>
      </c>
      <c r="K24" s="69">
        <v>32.353999999999999</v>
      </c>
      <c r="L24" s="70">
        <v>32.070999999999998</v>
      </c>
    </row>
    <row r="25" spans="1:12" x14ac:dyDescent="0.2">
      <c r="A25" s="56"/>
      <c r="B25" s="56"/>
      <c r="C25" s="1"/>
      <c r="D25" s="1"/>
      <c r="E25" s="71"/>
      <c r="F25" s="71"/>
      <c r="G25" s="71"/>
      <c r="H25" s="71"/>
      <c r="I25" s="71"/>
      <c r="J25" s="71"/>
      <c r="K25" s="71"/>
      <c r="L25" s="72"/>
    </row>
    <row r="26" spans="1:12" x14ac:dyDescent="0.2">
      <c r="A26" s="61" t="s">
        <v>77</v>
      </c>
      <c r="B26" s="62">
        <v>60</v>
      </c>
      <c r="C26" s="63" t="s">
        <v>266</v>
      </c>
      <c r="D26" s="63" t="s">
        <v>117</v>
      </c>
      <c r="E26" s="64">
        <v>26.523</v>
      </c>
      <c r="F26" s="64">
        <v>26.122</v>
      </c>
      <c r="G26" s="64" t="s">
        <v>527</v>
      </c>
      <c r="H26" s="64">
        <v>26.875</v>
      </c>
      <c r="I26" s="64">
        <v>26.391999999999999</v>
      </c>
      <c r="J26" s="64">
        <v>27.228999999999999</v>
      </c>
      <c r="K26" s="64">
        <v>26.623000000000001</v>
      </c>
      <c r="L26" s="65">
        <v>26.122</v>
      </c>
    </row>
    <row r="27" spans="1:12" x14ac:dyDescent="0.2">
      <c r="A27" s="66" t="s">
        <v>67</v>
      </c>
      <c r="B27" s="67">
        <v>6</v>
      </c>
      <c r="C27" s="68" t="s">
        <v>68</v>
      </c>
      <c r="D27" s="68" t="s">
        <v>69</v>
      </c>
      <c r="E27" s="69" t="s">
        <v>528</v>
      </c>
      <c r="F27" s="69">
        <v>28.074999999999999</v>
      </c>
      <c r="G27" s="69" t="s">
        <v>529</v>
      </c>
      <c r="H27" s="69">
        <v>27.925000000000001</v>
      </c>
      <c r="I27" s="69">
        <v>28.111000000000001</v>
      </c>
      <c r="J27" s="69">
        <v>28.651</v>
      </c>
      <c r="K27" s="69">
        <v>27.779</v>
      </c>
      <c r="L27" s="70">
        <v>27.779</v>
      </c>
    </row>
    <row r="28" spans="1:12" x14ac:dyDescent="0.2">
      <c r="A28" s="66" t="s">
        <v>77</v>
      </c>
      <c r="B28" s="67">
        <v>14</v>
      </c>
      <c r="C28" s="68" t="s">
        <v>530</v>
      </c>
      <c r="D28" s="68" t="s">
        <v>531</v>
      </c>
      <c r="E28" s="69">
        <v>32.381</v>
      </c>
      <c r="F28" s="69">
        <v>30.475999999999999</v>
      </c>
      <c r="G28" s="69">
        <v>28.914999999999999</v>
      </c>
      <c r="H28" s="69">
        <v>29.149000000000001</v>
      </c>
      <c r="I28" s="69">
        <v>28.792999999999999</v>
      </c>
      <c r="J28" s="69">
        <v>30.405000000000001</v>
      </c>
      <c r="K28" s="69">
        <v>29.242999999999999</v>
      </c>
      <c r="L28" s="70">
        <v>28.792999999999999</v>
      </c>
    </row>
    <row r="29" spans="1:12" x14ac:dyDescent="0.2">
      <c r="A29" s="66" t="s">
        <v>71</v>
      </c>
      <c r="B29" s="67">
        <v>2</v>
      </c>
      <c r="C29" s="68" t="s">
        <v>72</v>
      </c>
      <c r="D29" s="68" t="s">
        <v>73</v>
      </c>
      <c r="E29" s="69">
        <v>30.623000000000001</v>
      </c>
      <c r="F29" s="69">
        <v>29.692</v>
      </c>
      <c r="G29" s="69">
        <v>29.594999999999999</v>
      </c>
      <c r="H29" s="69">
        <v>31.937999999999999</v>
      </c>
      <c r="I29" s="69">
        <v>30.155999999999999</v>
      </c>
      <c r="J29" s="69">
        <v>36.939</v>
      </c>
      <c r="K29" s="69">
        <v>30.715</v>
      </c>
      <c r="L29" s="70">
        <v>29.594999999999999</v>
      </c>
    </row>
    <row r="30" spans="1:12" x14ac:dyDescent="0.2">
      <c r="A30" s="66" t="s">
        <v>77</v>
      </c>
      <c r="B30" s="67">
        <v>11</v>
      </c>
      <c r="C30" s="68" t="s">
        <v>532</v>
      </c>
      <c r="D30" s="68" t="s">
        <v>533</v>
      </c>
      <c r="E30" s="69">
        <v>32.667999999999999</v>
      </c>
      <c r="F30" s="69" t="s">
        <v>534</v>
      </c>
      <c r="G30" s="69">
        <v>29.86</v>
      </c>
      <c r="H30" s="69" t="s">
        <v>535</v>
      </c>
      <c r="I30" s="69">
        <v>38.677</v>
      </c>
      <c r="J30" s="69">
        <v>31.213999999999999</v>
      </c>
      <c r="K30" s="69">
        <v>30.062999999999999</v>
      </c>
      <c r="L30" s="70">
        <v>29.86</v>
      </c>
    </row>
    <row r="31" spans="1:12" x14ac:dyDescent="0.2">
      <c r="A31" s="66"/>
      <c r="B31" s="67"/>
      <c r="C31" s="73"/>
      <c r="D31" s="73"/>
      <c r="E31" s="70"/>
      <c r="F31" s="70"/>
      <c r="G31" s="70"/>
      <c r="H31" s="70"/>
      <c r="I31" s="70"/>
      <c r="J31" s="70"/>
      <c r="K31" s="70"/>
      <c r="L31" s="70"/>
    </row>
    <row r="32" spans="1:12" x14ac:dyDescent="0.2">
      <c r="A32" s="66" t="s">
        <v>85</v>
      </c>
      <c r="B32" s="67">
        <v>10</v>
      </c>
      <c r="C32" s="68" t="s">
        <v>86</v>
      </c>
      <c r="D32" s="68" t="s">
        <v>87</v>
      </c>
      <c r="E32" s="69">
        <v>26.798999999999999</v>
      </c>
      <c r="F32" s="69">
        <v>25.29</v>
      </c>
      <c r="G32" s="69">
        <v>24.738</v>
      </c>
      <c r="H32" s="69">
        <v>25.666</v>
      </c>
      <c r="I32" s="69">
        <v>26.417999999999999</v>
      </c>
      <c r="J32" s="69">
        <v>26.79</v>
      </c>
      <c r="K32" s="69">
        <v>27.321999999999999</v>
      </c>
      <c r="L32" s="70">
        <v>24.738</v>
      </c>
    </row>
    <row r="33" spans="1:12" x14ac:dyDescent="0.2">
      <c r="A33" s="66" t="s">
        <v>85</v>
      </c>
      <c r="B33" s="67">
        <v>0</v>
      </c>
      <c r="C33" s="68" t="s">
        <v>536</v>
      </c>
      <c r="D33" s="68" t="s">
        <v>87</v>
      </c>
      <c r="E33" s="69">
        <v>26.690999999999999</v>
      </c>
      <c r="F33" s="69">
        <v>25.649000000000001</v>
      </c>
      <c r="G33" s="69">
        <v>24.917000000000002</v>
      </c>
      <c r="H33" s="69" t="s">
        <v>537</v>
      </c>
      <c r="I33" s="69">
        <v>25.045000000000002</v>
      </c>
      <c r="J33" s="69">
        <v>25.835999999999999</v>
      </c>
      <c r="K33" s="69">
        <v>27.055</v>
      </c>
      <c r="L33" s="70">
        <v>24.917000000000002</v>
      </c>
    </row>
    <row r="34" spans="1:12" x14ac:dyDescent="0.2">
      <c r="A34" s="66" t="s">
        <v>85</v>
      </c>
      <c r="B34" s="67">
        <v>41</v>
      </c>
      <c r="C34" s="68" t="s">
        <v>282</v>
      </c>
      <c r="D34" s="68" t="s">
        <v>283</v>
      </c>
      <c r="E34" s="69">
        <v>29.465</v>
      </c>
      <c r="F34" s="69">
        <v>27.283000000000001</v>
      </c>
      <c r="G34" s="69">
        <v>27.158999999999999</v>
      </c>
      <c r="H34" s="69" t="s">
        <v>538</v>
      </c>
      <c r="I34" s="69" t="s">
        <v>539</v>
      </c>
      <c r="J34" s="69" t="s">
        <v>540</v>
      </c>
      <c r="K34" s="69">
        <v>28.126000000000001</v>
      </c>
      <c r="L34" s="70">
        <v>27.158999999999999</v>
      </c>
    </row>
    <row r="35" spans="1:12" x14ac:dyDescent="0.2">
      <c r="A35" s="66" t="s">
        <v>85</v>
      </c>
      <c r="B35" s="67">
        <v>1</v>
      </c>
      <c r="C35" s="68" t="s">
        <v>89</v>
      </c>
      <c r="D35" s="68" t="s">
        <v>90</v>
      </c>
      <c r="E35" s="69">
        <v>28.995000000000001</v>
      </c>
      <c r="F35" s="69">
        <v>27.204000000000001</v>
      </c>
      <c r="G35" s="69" t="s">
        <v>541</v>
      </c>
      <c r="H35" s="69">
        <v>27.459</v>
      </c>
      <c r="I35" s="69">
        <v>27.745999999999999</v>
      </c>
      <c r="J35" s="69">
        <v>28.286999999999999</v>
      </c>
      <c r="K35" s="69" t="s">
        <v>542</v>
      </c>
      <c r="L35" s="70">
        <v>27.204000000000001</v>
      </c>
    </row>
    <row r="36" spans="1:12" x14ac:dyDescent="0.2">
      <c r="A36" s="66" t="s">
        <v>85</v>
      </c>
      <c r="B36" s="67">
        <v>3</v>
      </c>
      <c r="C36" s="68" t="s">
        <v>289</v>
      </c>
      <c r="D36" s="68" t="s">
        <v>290</v>
      </c>
      <c r="E36" s="69">
        <v>36.76</v>
      </c>
      <c r="F36" s="69">
        <v>34.912999999999997</v>
      </c>
      <c r="G36" s="69" t="s">
        <v>543</v>
      </c>
      <c r="H36" s="69" t="s">
        <v>544</v>
      </c>
      <c r="I36" s="69">
        <v>33.790999999999997</v>
      </c>
      <c r="J36" s="69">
        <v>35.548999999999999</v>
      </c>
      <c r="K36" s="69">
        <v>34.411000000000001</v>
      </c>
      <c r="L36" s="70">
        <v>33.790999999999997</v>
      </c>
    </row>
    <row r="37" spans="1:12" x14ac:dyDescent="0.2">
      <c r="A37" s="66"/>
      <c r="B37" s="67"/>
      <c r="C37" s="73"/>
      <c r="D37" s="73"/>
      <c r="E37" s="70"/>
      <c r="F37" s="70"/>
      <c r="G37" s="70"/>
      <c r="H37" s="70"/>
      <c r="I37" s="70"/>
      <c r="J37" s="70"/>
      <c r="K37" s="70"/>
      <c r="L37" s="70"/>
    </row>
    <row r="38" spans="1:12" x14ac:dyDescent="0.2">
      <c r="A38" s="66" t="s">
        <v>36</v>
      </c>
      <c r="B38" s="67">
        <v>17</v>
      </c>
      <c r="C38" s="68" t="s">
        <v>37</v>
      </c>
      <c r="D38" s="68" t="s">
        <v>38</v>
      </c>
      <c r="E38" s="69">
        <v>27.776</v>
      </c>
      <c r="F38" s="69">
        <v>26.4</v>
      </c>
      <c r="G38" s="69">
        <v>25.884</v>
      </c>
      <c r="H38" s="69" t="s">
        <v>545</v>
      </c>
      <c r="I38" s="69" t="s">
        <v>546</v>
      </c>
      <c r="J38" s="69">
        <v>28.053000000000001</v>
      </c>
      <c r="K38" s="69">
        <v>28.378</v>
      </c>
      <c r="L38" s="70">
        <v>25.884</v>
      </c>
    </row>
    <row r="39" spans="1:12" x14ac:dyDescent="0.2">
      <c r="A39" s="66" t="s">
        <v>36</v>
      </c>
      <c r="B39" s="67">
        <v>94</v>
      </c>
      <c r="C39" s="68" t="s">
        <v>41</v>
      </c>
      <c r="D39" s="68" t="s">
        <v>38</v>
      </c>
      <c r="E39" s="69">
        <v>29.817</v>
      </c>
      <c r="F39" s="69">
        <v>28.687999999999999</v>
      </c>
      <c r="G39" s="69">
        <v>28.210999999999999</v>
      </c>
      <c r="H39" s="69">
        <v>27.858000000000001</v>
      </c>
      <c r="I39" s="69">
        <v>26.082000000000001</v>
      </c>
      <c r="J39" s="69">
        <v>26.021000000000001</v>
      </c>
      <c r="K39" s="69">
        <v>26.03</v>
      </c>
      <c r="L39" s="70">
        <v>26.021000000000001</v>
      </c>
    </row>
    <row r="40" spans="1:12" x14ac:dyDescent="0.2">
      <c r="A40" s="66" t="s">
        <v>21</v>
      </c>
      <c r="B40" s="67">
        <v>2000</v>
      </c>
      <c r="C40" s="68" t="s">
        <v>26</v>
      </c>
      <c r="D40" s="68" t="s">
        <v>23</v>
      </c>
      <c r="E40" s="69" t="s">
        <v>547</v>
      </c>
      <c r="F40" s="69" t="s">
        <v>548</v>
      </c>
      <c r="G40" s="69">
        <v>28.375</v>
      </c>
      <c r="H40" s="69">
        <v>27.192</v>
      </c>
      <c r="I40" s="69">
        <v>26.488</v>
      </c>
      <c r="J40" s="69" t="s">
        <v>549</v>
      </c>
      <c r="K40" s="69" t="s">
        <v>550</v>
      </c>
      <c r="L40" s="70">
        <v>26.488</v>
      </c>
    </row>
    <row r="41" spans="1:12" x14ac:dyDescent="0.2">
      <c r="A41" s="66" t="s">
        <v>100</v>
      </c>
      <c r="B41" s="67">
        <v>68</v>
      </c>
      <c r="C41" s="68" t="s">
        <v>551</v>
      </c>
      <c r="D41" s="68" t="s">
        <v>552</v>
      </c>
      <c r="E41" s="69">
        <v>26.864999999999998</v>
      </c>
      <c r="F41" s="69" t="s">
        <v>553</v>
      </c>
      <c r="G41" s="69">
        <v>27.667000000000002</v>
      </c>
      <c r="H41" s="69">
        <v>28.238</v>
      </c>
      <c r="I41" s="69" t="s">
        <v>554</v>
      </c>
      <c r="J41" s="69" t="s">
        <v>555</v>
      </c>
      <c r="K41" s="69">
        <v>27.274000000000001</v>
      </c>
      <c r="L41" s="70">
        <v>26.864999999999998</v>
      </c>
    </row>
    <row r="42" spans="1:12" x14ac:dyDescent="0.2">
      <c r="A42" s="66" t="s">
        <v>21</v>
      </c>
      <c r="B42" s="67">
        <v>11</v>
      </c>
      <c r="C42" s="68" t="s">
        <v>195</v>
      </c>
      <c r="D42" s="68" t="s">
        <v>196</v>
      </c>
      <c r="E42" s="69">
        <v>31.300999999999998</v>
      </c>
      <c r="F42" s="69">
        <v>33.061999999999998</v>
      </c>
      <c r="G42" s="69">
        <v>30.396000000000001</v>
      </c>
      <c r="H42" s="69">
        <v>29.391999999999999</v>
      </c>
      <c r="I42" s="69">
        <v>30.972000000000001</v>
      </c>
      <c r="J42" s="69" t="s">
        <v>556</v>
      </c>
      <c r="K42" s="69" t="s">
        <v>557</v>
      </c>
      <c r="L42" s="70">
        <v>29.391999999999999</v>
      </c>
    </row>
    <row r="43" spans="1:12" x14ac:dyDescent="0.2">
      <c r="A43" s="66"/>
      <c r="B43" s="67"/>
      <c r="C43" s="68"/>
      <c r="D43" s="68"/>
      <c r="E43" s="69"/>
      <c r="F43" s="69"/>
      <c r="G43" s="69"/>
      <c r="H43" s="69"/>
      <c r="I43" s="69"/>
      <c r="J43" s="69"/>
      <c r="K43" s="69"/>
      <c r="L43" s="70"/>
    </row>
    <row r="44" spans="1:12" x14ac:dyDescent="0.2">
      <c r="A44" s="66" t="s">
        <v>301</v>
      </c>
      <c r="B44" s="67">
        <v>19</v>
      </c>
      <c r="C44" s="68" t="s">
        <v>302</v>
      </c>
      <c r="D44" s="68" t="s">
        <v>303</v>
      </c>
      <c r="E44" s="69">
        <v>31.001999999999999</v>
      </c>
      <c r="F44" s="69">
        <v>28.058</v>
      </c>
      <c r="G44" s="69" t="s">
        <v>558</v>
      </c>
      <c r="H44" s="69">
        <v>25.222000000000001</v>
      </c>
      <c r="I44" s="69">
        <v>24.22</v>
      </c>
      <c r="J44" s="69">
        <v>23.600999999999999</v>
      </c>
      <c r="K44" s="69">
        <v>23.617000000000001</v>
      </c>
      <c r="L44" s="70">
        <v>22.539000000000001</v>
      </c>
    </row>
    <row r="45" spans="1:12" x14ac:dyDescent="0.2">
      <c r="A45" s="66" t="s">
        <v>307</v>
      </c>
      <c r="B45" s="67">
        <v>1</v>
      </c>
      <c r="C45" s="68" t="s">
        <v>308</v>
      </c>
      <c r="D45" s="68" t="s">
        <v>309</v>
      </c>
      <c r="E45" s="69">
        <v>36.704000000000001</v>
      </c>
      <c r="F45" s="69">
        <v>36.265000000000001</v>
      </c>
      <c r="G45" s="69"/>
      <c r="H45" s="69"/>
      <c r="I45" s="69"/>
      <c r="J45" s="69"/>
      <c r="K45" s="69"/>
      <c r="L45" s="70">
        <v>36.265000000000001</v>
      </c>
    </row>
    <row r="46" spans="1:12" x14ac:dyDescent="0.2">
      <c r="A46" s="56"/>
      <c r="B46" s="56"/>
      <c r="C46" s="1"/>
      <c r="D46" s="1"/>
      <c r="E46" s="71"/>
      <c r="F46" s="71"/>
      <c r="G46" s="71"/>
      <c r="H46" s="71"/>
      <c r="I46" s="71"/>
      <c r="J46" s="71"/>
      <c r="K46" s="71"/>
      <c r="L46" s="72"/>
    </row>
    <row r="47" spans="1:12" x14ac:dyDescent="0.2">
      <c r="A47" s="61" t="s">
        <v>313</v>
      </c>
      <c r="B47" s="62">
        <v>98</v>
      </c>
      <c r="C47" s="63" t="s">
        <v>314</v>
      </c>
      <c r="D47" s="63" t="s">
        <v>315</v>
      </c>
      <c r="E47" s="64">
        <v>34.859000000000002</v>
      </c>
      <c r="F47" s="64">
        <v>32.58</v>
      </c>
      <c r="G47" s="64">
        <v>31.693000000000001</v>
      </c>
      <c r="H47" s="64">
        <v>30.617999999999999</v>
      </c>
      <c r="I47" s="64">
        <v>31.196000000000002</v>
      </c>
      <c r="J47" s="64">
        <v>29.841999999999999</v>
      </c>
      <c r="K47" s="64">
        <v>29.975999999999999</v>
      </c>
      <c r="L47" s="65">
        <v>24.709</v>
      </c>
    </row>
    <row r="48" spans="1:12" x14ac:dyDescent="0.2">
      <c r="A48" s="66" t="s">
        <v>327</v>
      </c>
      <c r="B48" s="67">
        <v>1</v>
      </c>
      <c r="C48" s="68" t="s">
        <v>123</v>
      </c>
      <c r="D48" s="68" t="s">
        <v>124</v>
      </c>
      <c r="E48" s="69">
        <v>35.518999999999998</v>
      </c>
      <c r="F48" s="69">
        <v>29.89</v>
      </c>
      <c r="G48" s="69">
        <v>29.199000000000002</v>
      </c>
      <c r="H48" s="69">
        <v>28.780999999999999</v>
      </c>
      <c r="I48" s="69" t="s">
        <v>559</v>
      </c>
      <c r="J48" s="69">
        <v>29.681000000000001</v>
      </c>
      <c r="K48" s="69">
        <v>29.423999999999999</v>
      </c>
      <c r="L48" s="70">
        <v>25.183</v>
      </c>
    </row>
    <row r="49" spans="1:12" x14ac:dyDescent="0.2">
      <c r="A49" s="66" t="s">
        <v>322</v>
      </c>
      <c r="B49" s="67">
        <v>51</v>
      </c>
      <c r="C49" s="68" t="s">
        <v>323</v>
      </c>
      <c r="D49" s="68" t="s">
        <v>324</v>
      </c>
      <c r="E49" s="69" t="s">
        <v>560</v>
      </c>
      <c r="F49" s="69">
        <v>34.715000000000003</v>
      </c>
      <c r="G49" s="69">
        <v>34.131</v>
      </c>
      <c r="H49" s="69">
        <v>33.267000000000003</v>
      </c>
      <c r="I49" s="69">
        <v>32.789000000000001</v>
      </c>
      <c r="J49" s="69">
        <v>32.036000000000001</v>
      </c>
      <c r="K49" s="69">
        <v>33.401000000000003</v>
      </c>
      <c r="L49" s="70">
        <v>26.140999999999998</v>
      </c>
    </row>
    <row r="50" spans="1:12" x14ac:dyDescent="0.2">
      <c r="A50" s="66" t="s">
        <v>452</v>
      </c>
      <c r="B50" s="67">
        <v>12</v>
      </c>
      <c r="C50" s="68" t="s">
        <v>561</v>
      </c>
      <c r="D50" s="68" t="s">
        <v>562</v>
      </c>
      <c r="E50" s="69" t="s">
        <v>563</v>
      </c>
      <c r="F50" s="69">
        <v>36.414999999999999</v>
      </c>
      <c r="G50" s="69">
        <v>35.177</v>
      </c>
      <c r="H50" s="69" t="s">
        <v>564</v>
      </c>
      <c r="I50" s="69">
        <v>34.719000000000001</v>
      </c>
      <c r="J50" s="69">
        <v>33.851999999999997</v>
      </c>
      <c r="K50" s="69">
        <v>34.231999999999999</v>
      </c>
      <c r="L50" s="70">
        <v>27.995000000000001</v>
      </c>
    </row>
    <row r="51" spans="1:12" x14ac:dyDescent="0.2">
      <c r="A51" s="56"/>
      <c r="B51" s="56"/>
      <c r="C51" s="1"/>
      <c r="D51" s="1"/>
      <c r="E51" s="71"/>
      <c r="F51" s="71"/>
      <c r="G51" s="71"/>
      <c r="H51" s="71"/>
      <c r="I51" s="71"/>
      <c r="J51" s="71"/>
      <c r="K51" s="71"/>
      <c r="L51" s="72"/>
    </row>
    <row r="52" spans="1:12" x14ac:dyDescent="0.2">
      <c r="A52" s="61" t="s">
        <v>331</v>
      </c>
      <c r="B52" s="62">
        <v>71</v>
      </c>
      <c r="C52" s="63" t="s">
        <v>133</v>
      </c>
      <c r="D52" s="63" t="s">
        <v>134</v>
      </c>
      <c r="E52" s="64">
        <v>32.354999999999997</v>
      </c>
      <c r="F52" s="64">
        <v>29.812999999999999</v>
      </c>
      <c r="G52" s="64" t="s">
        <v>565</v>
      </c>
      <c r="H52" s="64">
        <v>29.02</v>
      </c>
      <c r="I52" s="64">
        <v>28.279</v>
      </c>
      <c r="J52" s="64" t="s">
        <v>566</v>
      </c>
      <c r="K52" s="64">
        <v>27.98</v>
      </c>
      <c r="L52" s="65">
        <v>22.495000000000001</v>
      </c>
    </row>
    <row r="53" spans="1:12" x14ac:dyDescent="0.2">
      <c r="A53" s="66" t="s">
        <v>567</v>
      </c>
      <c r="B53" s="67">
        <v>46</v>
      </c>
      <c r="C53" s="68" t="s">
        <v>568</v>
      </c>
      <c r="D53" s="68" t="s">
        <v>569</v>
      </c>
      <c r="E53" s="69">
        <v>28.073</v>
      </c>
      <c r="F53" s="69">
        <v>26.541</v>
      </c>
      <c r="G53" s="69">
        <v>27.228999999999999</v>
      </c>
      <c r="H53" s="69" t="s">
        <v>570</v>
      </c>
      <c r="I53" s="69" t="s">
        <v>571</v>
      </c>
      <c r="J53" s="69">
        <v>27.109000000000002</v>
      </c>
      <c r="K53" s="69">
        <v>26.954999999999998</v>
      </c>
      <c r="L53" s="70">
        <v>22.771999999999998</v>
      </c>
    </row>
    <row r="54" spans="1:12" x14ac:dyDescent="0.2">
      <c r="A54" s="66" t="s">
        <v>331</v>
      </c>
      <c r="B54" s="67">
        <v>47</v>
      </c>
      <c r="C54" s="68" t="s">
        <v>423</v>
      </c>
      <c r="D54" s="68" t="s">
        <v>572</v>
      </c>
      <c r="E54" s="69">
        <v>29.798999999999999</v>
      </c>
      <c r="F54" s="69">
        <v>29.167000000000002</v>
      </c>
      <c r="G54" s="69">
        <v>28.547999999999998</v>
      </c>
      <c r="H54" s="69">
        <v>28.713000000000001</v>
      </c>
      <c r="I54" s="69">
        <v>28.585999999999999</v>
      </c>
      <c r="J54" s="69">
        <v>28.658999999999999</v>
      </c>
      <c r="K54" s="69">
        <v>28.611000000000001</v>
      </c>
      <c r="L54" s="70">
        <v>22.952000000000002</v>
      </c>
    </row>
    <row r="55" spans="1:12" x14ac:dyDescent="0.2">
      <c r="A55" s="66" t="s">
        <v>344</v>
      </c>
      <c r="B55" s="67">
        <v>39</v>
      </c>
      <c r="C55" s="68" t="s">
        <v>131</v>
      </c>
      <c r="D55" s="68" t="s">
        <v>132</v>
      </c>
      <c r="E55" s="69" t="s">
        <v>573</v>
      </c>
      <c r="F55" s="69">
        <v>29.062999999999999</v>
      </c>
      <c r="G55" s="69">
        <v>28.88</v>
      </c>
      <c r="H55" s="69">
        <v>27.74</v>
      </c>
      <c r="I55" s="69" t="s">
        <v>574</v>
      </c>
      <c r="J55" s="69">
        <v>28.225000000000001</v>
      </c>
      <c r="K55" s="69">
        <v>28.664999999999999</v>
      </c>
      <c r="L55" s="70">
        <v>22.968</v>
      </c>
    </row>
    <row r="56" spans="1:12" x14ac:dyDescent="0.2">
      <c r="A56" s="66" t="s">
        <v>350</v>
      </c>
      <c r="B56" s="67">
        <v>28</v>
      </c>
      <c r="C56" s="68" t="s">
        <v>143</v>
      </c>
      <c r="D56" s="68" t="s">
        <v>144</v>
      </c>
      <c r="E56" s="69">
        <v>28.917000000000002</v>
      </c>
      <c r="F56" s="69">
        <v>28.846</v>
      </c>
      <c r="G56" s="69">
        <v>27.850999999999999</v>
      </c>
      <c r="H56" s="69" t="s">
        <v>575</v>
      </c>
      <c r="I56" s="69">
        <v>28.599</v>
      </c>
      <c r="J56" s="69">
        <v>27.919</v>
      </c>
      <c r="K56" s="69">
        <v>28.353000000000002</v>
      </c>
      <c r="L56" s="70">
        <v>23.004000000000001</v>
      </c>
    </row>
    <row r="57" spans="1:12" x14ac:dyDescent="0.2">
      <c r="A57" s="66" t="s">
        <v>348</v>
      </c>
      <c r="B57" s="67">
        <v>7</v>
      </c>
      <c r="C57" s="68" t="s">
        <v>148</v>
      </c>
      <c r="D57" s="68" t="s">
        <v>149</v>
      </c>
      <c r="E57" s="69" t="s">
        <v>576</v>
      </c>
      <c r="F57" s="69" t="s">
        <v>577</v>
      </c>
      <c r="G57" s="69">
        <v>28.297000000000001</v>
      </c>
      <c r="H57" s="69">
        <v>27.224</v>
      </c>
      <c r="I57" s="69">
        <v>28.478000000000002</v>
      </c>
      <c r="J57" s="69">
        <v>27.388000000000002</v>
      </c>
      <c r="K57" s="69">
        <v>27.274000000000001</v>
      </c>
      <c r="L57" s="70">
        <v>23.058</v>
      </c>
    </row>
    <row r="58" spans="1:12" x14ac:dyDescent="0.2">
      <c r="A58" s="66" t="s">
        <v>351</v>
      </c>
      <c r="B58" s="67">
        <v>8</v>
      </c>
      <c r="C58" s="68" t="s">
        <v>150</v>
      </c>
      <c r="D58" s="68" t="s">
        <v>151</v>
      </c>
      <c r="E58" s="69">
        <v>34.686999999999998</v>
      </c>
      <c r="F58" s="69">
        <v>31.106999999999999</v>
      </c>
      <c r="G58" s="69">
        <v>30.071000000000002</v>
      </c>
      <c r="H58" s="69">
        <v>30.346</v>
      </c>
      <c r="I58" s="69">
        <v>29.581</v>
      </c>
      <c r="J58" s="69">
        <v>29.343</v>
      </c>
      <c r="K58" s="69">
        <v>28.631</v>
      </c>
      <c r="L58" s="70">
        <v>23.361999999999998</v>
      </c>
    </row>
    <row r="59" spans="1:12" x14ac:dyDescent="0.2">
      <c r="A59" s="66" t="s">
        <v>351</v>
      </c>
      <c r="B59" s="67">
        <v>26</v>
      </c>
      <c r="C59" s="68" t="s">
        <v>154</v>
      </c>
      <c r="D59" s="68" t="s">
        <v>155</v>
      </c>
      <c r="E59" s="69">
        <v>37.344000000000001</v>
      </c>
      <c r="F59" s="69">
        <v>34.344000000000001</v>
      </c>
      <c r="G59" s="69">
        <v>32.494999999999997</v>
      </c>
      <c r="H59" s="69">
        <v>30.245000000000001</v>
      </c>
      <c r="I59" s="69">
        <v>30.329000000000001</v>
      </c>
      <c r="J59" s="69">
        <v>29.469000000000001</v>
      </c>
      <c r="K59" s="69">
        <v>29.372</v>
      </c>
      <c r="L59" s="70">
        <v>23.966999999999999</v>
      </c>
    </row>
    <row r="60" spans="1:12" x14ac:dyDescent="0.2">
      <c r="A60" s="66" t="s">
        <v>350</v>
      </c>
      <c r="B60" s="67">
        <v>3</v>
      </c>
      <c r="C60" s="68" t="s">
        <v>580</v>
      </c>
      <c r="D60" s="68" t="s">
        <v>581</v>
      </c>
      <c r="E60" s="69">
        <v>33.698999999999998</v>
      </c>
      <c r="F60" s="69">
        <v>31.413</v>
      </c>
      <c r="G60" s="69" t="s">
        <v>582</v>
      </c>
      <c r="H60" s="69">
        <v>29.913</v>
      </c>
      <c r="I60" s="69">
        <v>32.89</v>
      </c>
      <c r="J60" s="69">
        <v>29.431000000000001</v>
      </c>
      <c r="K60" s="69" t="s">
        <v>583</v>
      </c>
      <c r="L60" s="70">
        <v>24.31</v>
      </c>
    </row>
    <row r="61" spans="1:12" x14ac:dyDescent="0.2">
      <c r="A61" s="66" t="s">
        <v>350</v>
      </c>
      <c r="B61" s="67">
        <v>2</v>
      </c>
      <c r="C61" s="68" t="s">
        <v>578</v>
      </c>
      <c r="D61" s="68" t="s">
        <v>579</v>
      </c>
      <c r="E61" s="69">
        <v>37.591000000000001</v>
      </c>
      <c r="F61" s="69">
        <v>35.506</v>
      </c>
      <c r="G61" s="69">
        <v>33.014000000000003</v>
      </c>
      <c r="H61" s="69">
        <v>30.535</v>
      </c>
      <c r="I61" s="69">
        <v>30.975999999999999</v>
      </c>
      <c r="J61" s="69">
        <v>30.012</v>
      </c>
      <c r="K61" s="69">
        <v>29.335999999999999</v>
      </c>
      <c r="L61" s="70">
        <v>24.788</v>
      </c>
    </row>
    <row r="62" spans="1:12" x14ac:dyDescent="0.2">
      <c r="A62" s="66" t="s">
        <v>351</v>
      </c>
      <c r="B62" s="67">
        <v>18</v>
      </c>
      <c r="C62" s="68" t="s">
        <v>364</v>
      </c>
      <c r="D62" s="68" t="s">
        <v>151</v>
      </c>
      <c r="E62" s="69" t="s">
        <v>584</v>
      </c>
      <c r="F62" s="69">
        <v>40.465000000000003</v>
      </c>
      <c r="G62" s="69">
        <v>33.957000000000001</v>
      </c>
      <c r="H62" s="69">
        <v>33.222999999999999</v>
      </c>
      <c r="I62" s="69">
        <v>30.620999999999999</v>
      </c>
      <c r="J62" s="69" t="s">
        <v>585</v>
      </c>
      <c r="K62" s="69">
        <v>30.449000000000002</v>
      </c>
      <c r="L62" s="70">
        <v>24.846</v>
      </c>
    </row>
    <row r="63" spans="1:12" x14ac:dyDescent="0.2">
      <c r="A63" s="66" t="s">
        <v>586</v>
      </c>
      <c r="B63" s="67">
        <v>128</v>
      </c>
      <c r="C63" s="68" t="s">
        <v>145</v>
      </c>
      <c r="D63" s="68" t="s">
        <v>146</v>
      </c>
      <c r="E63" s="69">
        <v>32.213999999999999</v>
      </c>
      <c r="F63" s="69" t="s">
        <v>587</v>
      </c>
      <c r="G63" s="69">
        <v>29.1</v>
      </c>
      <c r="H63" s="69">
        <v>29.446000000000002</v>
      </c>
      <c r="I63" s="69" t="s">
        <v>588</v>
      </c>
      <c r="J63" s="69">
        <v>30.276</v>
      </c>
      <c r="K63" s="69">
        <v>29.838000000000001</v>
      </c>
      <c r="L63" s="70">
        <v>25.2</v>
      </c>
    </row>
    <row r="64" spans="1:12" x14ac:dyDescent="0.2">
      <c r="A64" s="66" t="s">
        <v>331</v>
      </c>
      <c r="B64" s="67">
        <v>6</v>
      </c>
      <c r="C64" s="68" t="s">
        <v>219</v>
      </c>
      <c r="D64" s="68" t="s">
        <v>220</v>
      </c>
      <c r="E64" s="69" t="s">
        <v>589</v>
      </c>
      <c r="F64" s="69">
        <v>34.767000000000003</v>
      </c>
      <c r="G64" s="69" t="s">
        <v>590</v>
      </c>
      <c r="H64" s="69">
        <v>34.159999999999997</v>
      </c>
      <c r="I64" s="69">
        <v>31.494</v>
      </c>
      <c r="J64" s="69">
        <v>31.593</v>
      </c>
      <c r="K64" s="69">
        <v>32.051000000000002</v>
      </c>
      <c r="L64" s="70">
        <v>25.321000000000002</v>
      </c>
    </row>
    <row r="65" spans="1:12" x14ac:dyDescent="0.2">
      <c r="A65" s="66" t="s">
        <v>339</v>
      </c>
      <c r="B65" s="67">
        <v>61</v>
      </c>
      <c r="C65" s="68" t="s">
        <v>214</v>
      </c>
      <c r="D65" s="68" t="s">
        <v>215</v>
      </c>
      <c r="E65" s="69" t="s">
        <v>591</v>
      </c>
      <c r="F65" s="69" t="s">
        <v>592</v>
      </c>
      <c r="G65" s="69">
        <v>30.699000000000002</v>
      </c>
      <c r="H65" s="69">
        <v>30.885000000000002</v>
      </c>
      <c r="I65" s="69">
        <v>30.433</v>
      </c>
      <c r="J65" s="69">
        <v>29.731999999999999</v>
      </c>
      <c r="K65" s="69">
        <v>29.637</v>
      </c>
      <c r="L65" s="70">
        <v>25.338999999999999</v>
      </c>
    </row>
    <row r="66" spans="1:12" x14ac:dyDescent="0.2">
      <c r="A66" s="66" t="s">
        <v>350</v>
      </c>
      <c r="B66" s="67">
        <v>13</v>
      </c>
      <c r="C66" s="68" t="s">
        <v>593</v>
      </c>
      <c r="D66" s="68" t="s">
        <v>581</v>
      </c>
      <c r="E66" s="69">
        <v>38.697000000000003</v>
      </c>
      <c r="F66" s="69">
        <v>35.295000000000002</v>
      </c>
      <c r="G66" s="69">
        <v>33.6</v>
      </c>
      <c r="H66" s="69" t="s">
        <v>594</v>
      </c>
      <c r="I66" s="69">
        <v>32.479999999999997</v>
      </c>
      <c r="J66" s="69" t="s">
        <v>595</v>
      </c>
      <c r="K66" s="69">
        <v>31.608000000000001</v>
      </c>
      <c r="L66" s="70">
        <v>26.108000000000001</v>
      </c>
    </row>
    <row r="67" spans="1:12" x14ac:dyDescent="0.2">
      <c r="A67" s="66" t="s">
        <v>358</v>
      </c>
      <c r="B67" s="67">
        <v>42</v>
      </c>
      <c r="C67" s="68" t="s">
        <v>167</v>
      </c>
      <c r="D67" s="68" t="s">
        <v>168</v>
      </c>
      <c r="E67" s="69" t="s">
        <v>596</v>
      </c>
      <c r="F67" s="69"/>
      <c r="G67" s="69" t="s">
        <v>597</v>
      </c>
      <c r="H67" s="69">
        <v>30.609000000000002</v>
      </c>
      <c r="I67" s="69">
        <v>30.733000000000001</v>
      </c>
      <c r="J67" s="69">
        <v>30.748000000000001</v>
      </c>
      <c r="K67" s="69">
        <v>30.288</v>
      </c>
      <c r="L67" s="70">
        <v>26.562000000000001</v>
      </c>
    </row>
    <row r="68" spans="1:12" x14ac:dyDescent="0.2">
      <c r="A68" s="66" t="s">
        <v>598</v>
      </c>
      <c r="B68" s="67">
        <v>1</v>
      </c>
      <c r="C68" s="68" t="s">
        <v>599</v>
      </c>
      <c r="D68" s="68" t="s">
        <v>600</v>
      </c>
      <c r="E68" s="69">
        <v>39.671999999999997</v>
      </c>
      <c r="F68" s="69" t="s">
        <v>601</v>
      </c>
      <c r="G68" s="69">
        <v>34.601999999999997</v>
      </c>
      <c r="H68" s="69">
        <v>32.076000000000001</v>
      </c>
      <c r="I68" s="69">
        <v>32.091000000000001</v>
      </c>
      <c r="J68" s="69">
        <v>32.640999999999998</v>
      </c>
      <c r="K68" s="69" t="s">
        <v>602</v>
      </c>
      <c r="L68" s="70">
        <v>26.623000000000001</v>
      </c>
    </row>
    <row r="69" spans="1:12" x14ac:dyDescent="0.2">
      <c r="A69" s="66" t="s">
        <v>351</v>
      </c>
      <c r="B69" s="67">
        <v>27</v>
      </c>
      <c r="C69" s="68" t="s">
        <v>603</v>
      </c>
      <c r="D69" s="68" t="s">
        <v>604</v>
      </c>
      <c r="E69" s="69">
        <v>42.61</v>
      </c>
      <c r="F69" s="69">
        <v>38.07</v>
      </c>
      <c r="G69" s="69">
        <v>35.408000000000001</v>
      </c>
      <c r="H69" s="69">
        <v>33.090000000000003</v>
      </c>
      <c r="I69" s="69">
        <v>34.36</v>
      </c>
      <c r="J69" s="69">
        <v>33.561999999999998</v>
      </c>
      <c r="K69" s="69" t="s">
        <v>605</v>
      </c>
      <c r="L69" s="70">
        <v>27.001000000000001</v>
      </c>
    </row>
    <row r="70" spans="1:1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">
      <c r="A72" s="57" t="s">
        <v>3</v>
      </c>
      <c r="B72" s="58" t="s">
        <v>4</v>
      </c>
      <c r="C72" s="59" t="s">
        <v>5</v>
      </c>
      <c r="D72" s="58" t="s">
        <v>169</v>
      </c>
      <c r="E72" s="92" t="s">
        <v>170</v>
      </c>
      <c r="F72" s="1"/>
      <c r="G72" s="1"/>
      <c r="H72" s="1"/>
      <c r="I72" s="1"/>
      <c r="J72" s="1"/>
      <c r="K72" s="1"/>
      <c r="L72" s="1"/>
    </row>
    <row r="73" spans="1:12" x14ac:dyDescent="0.2">
      <c r="A73" s="66" t="s">
        <v>606</v>
      </c>
      <c r="B73" s="67">
        <v>19</v>
      </c>
      <c r="C73" s="75" t="s">
        <v>302</v>
      </c>
      <c r="D73" s="76" t="s">
        <v>171</v>
      </c>
      <c r="E73" s="96">
        <v>23.600999999999999</v>
      </c>
      <c r="F73" s="1"/>
      <c r="G73" s="1"/>
      <c r="H73" s="1"/>
      <c r="I73" s="1"/>
      <c r="J73" s="1"/>
      <c r="K73" s="1"/>
      <c r="L73" s="1"/>
    </row>
    <row r="74" spans="1:12" x14ac:dyDescent="0.2">
      <c r="A74" s="66" t="s">
        <v>16</v>
      </c>
      <c r="B74" s="67">
        <v>81</v>
      </c>
      <c r="C74" s="75" t="s">
        <v>17</v>
      </c>
      <c r="D74" s="76" t="s">
        <v>172</v>
      </c>
      <c r="E74" s="96">
        <v>20.727</v>
      </c>
      <c r="F74" s="1"/>
      <c r="G74" s="1"/>
      <c r="H74" s="1"/>
      <c r="I74" s="1"/>
      <c r="J74" s="1"/>
      <c r="K74" s="1"/>
      <c r="L74" s="1"/>
    </row>
    <row r="75" spans="1:12" x14ac:dyDescent="0.2">
      <c r="A75" s="66" t="s">
        <v>16</v>
      </c>
      <c r="B75" s="67">
        <v>81</v>
      </c>
      <c r="C75" s="75" t="s">
        <v>17</v>
      </c>
      <c r="D75" s="76" t="s">
        <v>173</v>
      </c>
      <c r="E75" s="96">
        <v>25.401</v>
      </c>
      <c r="F75" s="1"/>
      <c r="G75" s="1"/>
      <c r="H75" s="1"/>
      <c r="I75" s="1"/>
      <c r="J75" s="1"/>
      <c r="K75" s="1"/>
      <c r="L75" s="1"/>
    </row>
    <row r="76" spans="1:12" x14ac:dyDescent="0.2">
      <c r="A76" s="66" t="s">
        <v>36</v>
      </c>
      <c r="B76" s="67">
        <v>17</v>
      </c>
      <c r="C76" s="75" t="s">
        <v>37</v>
      </c>
      <c r="D76" s="76" t="s">
        <v>174</v>
      </c>
      <c r="E76" s="96">
        <v>25.884</v>
      </c>
      <c r="F76" s="1"/>
      <c r="G76" s="1"/>
      <c r="H76" s="1"/>
      <c r="I76" s="1"/>
      <c r="J76" s="1"/>
      <c r="K76" s="1"/>
      <c r="L76" s="1"/>
    </row>
    <row r="77" spans="1:12" x14ac:dyDescent="0.2">
      <c r="A77" s="66" t="s">
        <v>64</v>
      </c>
      <c r="B77" s="67">
        <v>17</v>
      </c>
      <c r="C77" s="75" t="s">
        <v>65</v>
      </c>
      <c r="D77" s="76" t="s">
        <v>175</v>
      </c>
      <c r="E77" s="96">
        <v>24.658000000000001</v>
      </c>
      <c r="F77" s="1"/>
      <c r="G77" s="1"/>
      <c r="H77" s="1"/>
      <c r="I77" s="1"/>
      <c r="J77" s="1"/>
      <c r="K77" s="1"/>
      <c r="L77" s="1"/>
    </row>
    <row r="78" spans="1:12" x14ac:dyDescent="0.2">
      <c r="A78" s="66" t="s">
        <v>259</v>
      </c>
      <c r="B78" s="67">
        <v>52</v>
      </c>
      <c r="C78" s="75" t="s">
        <v>516</v>
      </c>
      <c r="D78" s="76" t="s">
        <v>367</v>
      </c>
      <c r="E78" s="96">
        <v>28.157</v>
      </c>
      <c r="F78" s="1"/>
      <c r="G78" s="1"/>
      <c r="H78" s="1"/>
      <c r="I78" s="1"/>
      <c r="J78" s="1"/>
      <c r="K78" s="1"/>
      <c r="L78" s="1"/>
    </row>
    <row r="79" spans="1:12" x14ac:dyDescent="0.2">
      <c r="A79" s="66" t="s">
        <v>77</v>
      </c>
      <c r="B79" s="67">
        <v>60</v>
      </c>
      <c r="C79" s="75" t="s">
        <v>266</v>
      </c>
      <c r="D79" s="76" t="s">
        <v>176</v>
      </c>
      <c r="E79" s="96">
        <v>26.122</v>
      </c>
      <c r="F79" s="1"/>
      <c r="G79" s="1"/>
      <c r="H79" s="1"/>
      <c r="I79" s="1"/>
      <c r="J79" s="1"/>
      <c r="K79" s="1"/>
      <c r="L79" s="1"/>
    </row>
    <row r="80" spans="1:12" x14ac:dyDescent="0.2">
      <c r="A80" s="66" t="s">
        <v>85</v>
      </c>
      <c r="B80" s="67">
        <v>10</v>
      </c>
      <c r="C80" s="75" t="s">
        <v>86</v>
      </c>
      <c r="D80" s="76" t="s">
        <v>177</v>
      </c>
      <c r="E80" s="96">
        <v>24.738</v>
      </c>
      <c r="F80" s="1"/>
      <c r="G80" s="1"/>
      <c r="H80" s="1"/>
      <c r="I80" s="1"/>
      <c r="J80" s="1"/>
      <c r="K80" s="1"/>
      <c r="L80" s="1"/>
    </row>
    <row r="81" spans="1:12" x14ac:dyDescent="0.2">
      <c r="A81" s="66" t="s">
        <v>307</v>
      </c>
      <c r="B81" s="67">
        <v>1</v>
      </c>
      <c r="C81" s="75" t="s">
        <v>308</v>
      </c>
      <c r="D81" s="76" t="s">
        <v>368</v>
      </c>
      <c r="E81" s="96">
        <v>36.265000000000001</v>
      </c>
      <c r="F81" s="1"/>
      <c r="G81" s="1"/>
      <c r="H81" s="1"/>
      <c r="I81" s="1"/>
      <c r="J81" s="1"/>
      <c r="K81" s="1"/>
      <c r="L81" s="1"/>
    </row>
    <row r="82" spans="1:12" x14ac:dyDescent="0.2">
      <c r="A82" s="66" t="s">
        <v>313</v>
      </c>
      <c r="B82" s="67">
        <v>98</v>
      </c>
      <c r="C82" s="75" t="s">
        <v>314</v>
      </c>
      <c r="D82" s="76" t="s">
        <v>179</v>
      </c>
      <c r="E82" s="96">
        <v>24.709</v>
      </c>
      <c r="F82" s="1"/>
      <c r="G82" s="1"/>
      <c r="H82" s="1"/>
      <c r="I82" s="1"/>
      <c r="J82" s="1"/>
      <c r="K82" s="1"/>
      <c r="L82" s="1"/>
    </row>
    <row r="83" spans="1:12" x14ac:dyDescent="0.2">
      <c r="A83" s="66" t="s">
        <v>331</v>
      </c>
      <c r="B83" s="67">
        <v>71</v>
      </c>
      <c r="C83" s="75" t="s">
        <v>133</v>
      </c>
      <c r="D83" s="76" t="s">
        <v>180</v>
      </c>
      <c r="E83" s="96">
        <v>22.495000000000001</v>
      </c>
      <c r="F83" s="1"/>
      <c r="G83" s="1"/>
      <c r="H83" s="1"/>
      <c r="I83" s="1"/>
      <c r="J83" s="1"/>
      <c r="K83" s="1"/>
      <c r="L83" s="1"/>
    </row>
  </sheetData>
  <sortState ref="A52:L69">
    <sortCondition ref="L52:L69"/>
  </sortState>
  <mergeCells count="3">
    <mergeCell ref="A1:L1"/>
    <mergeCell ref="A3:L3"/>
    <mergeCell ref="A4:L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showGridLines="0" topLeftCell="A30" workbookViewId="0">
      <selection activeCell="F31" sqref="F31"/>
    </sheetView>
  </sheetViews>
  <sheetFormatPr defaultRowHeight="12.75" x14ac:dyDescent="0.2"/>
  <cols>
    <col min="1" max="1" width="5.5703125" customWidth="1"/>
    <col min="2" max="2" width="5" customWidth="1"/>
    <col min="3" max="3" width="18.7109375" customWidth="1"/>
    <col min="4" max="4" width="17.42578125" customWidth="1"/>
  </cols>
  <sheetData>
    <row r="1" spans="1:8" x14ac:dyDescent="0.2">
      <c r="A1" s="44" t="s">
        <v>3</v>
      </c>
      <c r="B1" s="44" t="s">
        <v>4</v>
      </c>
      <c r="C1" s="44" t="s">
        <v>181</v>
      </c>
      <c r="D1" s="44" t="s">
        <v>6</v>
      </c>
      <c r="E1" s="45" t="s">
        <v>182</v>
      </c>
      <c r="F1" s="46" t="s">
        <v>172</v>
      </c>
      <c r="G1" s="46" t="s">
        <v>183</v>
      </c>
      <c r="H1" s="47" t="s">
        <v>184</v>
      </c>
    </row>
    <row r="2" spans="1:8" ht="20.25" x14ac:dyDescent="0.2">
      <c r="A2" s="150" t="s">
        <v>173</v>
      </c>
      <c r="B2" s="151"/>
      <c r="C2" s="151"/>
      <c r="D2" s="151"/>
      <c r="E2" s="151"/>
      <c r="F2" s="151"/>
      <c r="G2" s="151"/>
      <c r="H2" s="151"/>
    </row>
    <row r="3" spans="1:8" x14ac:dyDescent="0.2">
      <c r="A3" s="66" t="s">
        <v>16</v>
      </c>
      <c r="B3" s="67">
        <v>81</v>
      </c>
      <c r="C3" s="68" t="s">
        <v>17</v>
      </c>
      <c r="D3" s="68" t="s">
        <v>18</v>
      </c>
      <c r="E3" s="70">
        <v>25.401</v>
      </c>
      <c r="F3" s="1">
        <v>0.81599999999999995</v>
      </c>
      <c r="G3" s="83">
        <v>20.727</v>
      </c>
      <c r="H3" s="50">
        <v>50</v>
      </c>
    </row>
    <row r="4" spans="1:8" x14ac:dyDescent="0.2">
      <c r="A4" s="66" t="s">
        <v>16</v>
      </c>
      <c r="B4" s="67">
        <v>8</v>
      </c>
      <c r="C4" s="68" t="s">
        <v>28</v>
      </c>
      <c r="D4" s="68" t="s">
        <v>18</v>
      </c>
      <c r="E4" s="70">
        <v>26.29</v>
      </c>
      <c r="F4" s="1">
        <v>0.81599999999999995</v>
      </c>
      <c r="G4" s="83">
        <v>21.452999999999999</v>
      </c>
      <c r="H4" s="50">
        <v>45</v>
      </c>
    </row>
    <row r="5" spans="1:8" x14ac:dyDescent="0.2">
      <c r="A5" s="66" t="s">
        <v>21</v>
      </c>
      <c r="B5" s="67">
        <v>2000</v>
      </c>
      <c r="C5" s="68" t="s">
        <v>26</v>
      </c>
      <c r="D5" s="68" t="s">
        <v>23</v>
      </c>
      <c r="E5" s="70">
        <v>26.488</v>
      </c>
      <c r="F5" s="1">
        <v>0.84499999999999997</v>
      </c>
      <c r="G5" s="83">
        <v>22.382000000000001</v>
      </c>
      <c r="H5" s="50">
        <v>41</v>
      </c>
    </row>
    <row r="6" spans="1:8" x14ac:dyDescent="0.2">
      <c r="A6" s="66" t="s">
        <v>21</v>
      </c>
      <c r="B6" s="67">
        <v>11</v>
      </c>
      <c r="C6" s="68" t="s">
        <v>195</v>
      </c>
      <c r="D6" s="68" t="s">
        <v>196</v>
      </c>
      <c r="E6" s="70">
        <v>29.391999999999999</v>
      </c>
      <c r="F6" s="1">
        <v>0.84499999999999997</v>
      </c>
      <c r="G6" s="83">
        <v>24.835999999999999</v>
      </c>
      <c r="H6" s="50">
        <v>38</v>
      </c>
    </row>
    <row r="7" spans="1:8" x14ac:dyDescent="0.2">
      <c r="A7" s="66" t="s">
        <v>164</v>
      </c>
      <c r="B7" s="67">
        <v>3</v>
      </c>
      <c r="C7" s="68" t="s">
        <v>197</v>
      </c>
      <c r="D7" s="68" t="s">
        <v>198</v>
      </c>
      <c r="E7" s="70">
        <v>30.321000000000002</v>
      </c>
      <c r="F7" s="1">
        <v>0.83399999999999996</v>
      </c>
      <c r="G7" s="83">
        <v>25.288</v>
      </c>
      <c r="H7" s="50">
        <v>36</v>
      </c>
    </row>
    <row r="8" spans="1:8" ht="20.25" x14ac:dyDescent="0.2">
      <c r="A8" s="154" t="s">
        <v>174</v>
      </c>
      <c r="B8" s="155"/>
      <c r="C8" s="155"/>
      <c r="D8" s="155"/>
      <c r="E8" s="155"/>
      <c r="F8" s="155"/>
      <c r="G8" s="155"/>
      <c r="H8" s="155"/>
    </row>
    <row r="9" spans="1:8" x14ac:dyDescent="0.2">
      <c r="A9" s="66" t="s">
        <v>51</v>
      </c>
      <c r="B9" s="67">
        <v>6</v>
      </c>
      <c r="C9" s="68" t="s">
        <v>54</v>
      </c>
      <c r="D9" s="68" t="s">
        <v>55</v>
      </c>
      <c r="E9" s="70">
        <v>25.997</v>
      </c>
      <c r="F9" s="1">
        <v>0.83799999999999997</v>
      </c>
      <c r="G9" s="83">
        <v>21.785</v>
      </c>
      <c r="H9" s="50">
        <v>50</v>
      </c>
    </row>
    <row r="10" spans="1:8" x14ac:dyDescent="0.2">
      <c r="A10" s="66" t="s">
        <v>51</v>
      </c>
      <c r="B10" s="67">
        <v>106</v>
      </c>
      <c r="C10" s="68" t="s">
        <v>52</v>
      </c>
      <c r="D10" s="68" t="s">
        <v>53</v>
      </c>
      <c r="E10" s="70">
        <v>26.148</v>
      </c>
      <c r="F10" s="1">
        <v>0.83799999999999997</v>
      </c>
      <c r="G10" s="83">
        <v>21.911999999999999</v>
      </c>
      <c r="H10" s="50">
        <v>45</v>
      </c>
    </row>
    <row r="11" spans="1:8" x14ac:dyDescent="0.2">
      <c r="A11" s="66" t="s">
        <v>36</v>
      </c>
      <c r="B11" s="67">
        <v>17</v>
      </c>
      <c r="C11" s="68" t="s">
        <v>37</v>
      </c>
      <c r="D11" s="68" t="s">
        <v>38</v>
      </c>
      <c r="E11" s="70">
        <v>25.884</v>
      </c>
      <c r="F11" s="1">
        <v>0.86099999999999999</v>
      </c>
      <c r="G11" s="83">
        <v>22.286000000000001</v>
      </c>
      <c r="H11" s="50">
        <v>41</v>
      </c>
    </row>
    <row r="12" spans="1:8" x14ac:dyDescent="0.2">
      <c r="A12" s="66" t="s">
        <v>31</v>
      </c>
      <c r="B12" s="67">
        <v>23</v>
      </c>
      <c r="C12" s="68" t="s">
        <v>32</v>
      </c>
      <c r="D12" s="68" t="s">
        <v>33</v>
      </c>
      <c r="E12" s="70">
        <v>26.117000000000001</v>
      </c>
      <c r="F12" s="1">
        <v>0.85499999999999998</v>
      </c>
      <c r="G12" s="83">
        <v>22.33</v>
      </c>
      <c r="H12" s="50">
        <v>38</v>
      </c>
    </row>
    <row r="13" spans="1:8" x14ac:dyDescent="0.2">
      <c r="A13" s="66" t="s">
        <v>36</v>
      </c>
      <c r="B13" s="67">
        <v>94</v>
      </c>
      <c r="C13" s="68" t="s">
        <v>41</v>
      </c>
      <c r="D13" s="68" t="s">
        <v>38</v>
      </c>
      <c r="E13" s="70">
        <v>26.021000000000001</v>
      </c>
      <c r="F13" s="1">
        <v>0.86099999999999999</v>
      </c>
      <c r="G13" s="83">
        <v>22.404</v>
      </c>
      <c r="H13" s="50">
        <v>36</v>
      </c>
    </row>
    <row r="14" spans="1:8" ht="20.25" x14ac:dyDescent="0.2">
      <c r="A14" s="154" t="s">
        <v>185</v>
      </c>
      <c r="B14" s="155"/>
      <c r="C14" s="155"/>
      <c r="D14" s="155"/>
      <c r="E14" s="155"/>
      <c r="F14" s="155"/>
      <c r="G14" s="155"/>
      <c r="H14" s="155"/>
    </row>
    <row r="15" spans="1:8" x14ac:dyDescent="0.2">
      <c r="A15" s="66" t="s">
        <v>64</v>
      </c>
      <c r="B15" s="67">
        <v>17</v>
      </c>
      <c r="C15" s="68" t="s">
        <v>65</v>
      </c>
      <c r="D15" s="68" t="s">
        <v>66</v>
      </c>
      <c r="E15" s="70">
        <v>24.658000000000001</v>
      </c>
      <c r="F15" s="1">
        <v>0.875</v>
      </c>
      <c r="G15" s="83">
        <v>21.576000000000001</v>
      </c>
      <c r="H15" s="50">
        <v>50</v>
      </c>
    </row>
    <row r="16" spans="1:8" x14ac:dyDescent="0.2">
      <c r="A16" s="66" t="s">
        <v>64</v>
      </c>
      <c r="B16" s="67">
        <v>50</v>
      </c>
      <c r="C16" s="68" t="s">
        <v>244</v>
      </c>
      <c r="D16" s="68" t="s">
        <v>245</v>
      </c>
      <c r="E16" s="70">
        <v>28.925000000000001</v>
      </c>
      <c r="F16" s="1">
        <v>0.875</v>
      </c>
      <c r="G16" s="83">
        <v>25.309000000000001</v>
      </c>
      <c r="H16" s="50">
        <v>45</v>
      </c>
    </row>
    <row r="17" spans="1:8" x14ac:dyDescent="0.2">
      <c r="A17" s="66" t="s">
        <v>259</v>
      </c>
      <c r="B17" s="67">
        <v>52</v>
      </c>
      <c r="C17" s="68" t="s">
        <v>516</v>
      </c>
      <c r="D17" s="68" t="s">
        <v>517</v>
      </c>
      <c r="E17" s="70">
        <v>28.157</v>
      </c>
      <c r="F17" s="1">
        <v>0.91800000000000004</v>
      </c>
      <c r="G17" s="83">
        <v>25.847999999999999</v>
      </c>
      <c r="H17" s="50">
        <v>41</v>
      </c>
    </row>
    <row r="18" spans="1:8" ht="20.25" x14ac:dyDescent="0.2">
      <c r="A18" s="154" t="s">
        <v>186</v>
      </c>
      <c r="B18" s="155"/>
      <c r="C18" s="155"/>
      <c r="D18" s="155"/>
      <c r="E18" s="155"/>
      <c r="F18" s="155"/>
      <c r="G18" s="155"/>
      <c r="H18" s="155"/>
    </row>
    <row r="19" spans="1:8" x14ac:dyDescent="0.2">
      <c r="A19" s="66" t="s">
        <v>85</v>
      </c>
      <c r="B19" s="67">
        <v>10</v>
      </c>
      <c r="C19" s="68" t="s">
        <v>86</v>
      </c>
      <c r="D19" s="68" t="s">
        <v>87</v>
      </c>
      <c r="E19" s="70">
        <v>24.738</v>
      </c>
      <c r="F19" s="1">
        <v>0.86699999999999999</v>
      </c>
      <c r="G19" s="83">
        <v>21.448</v>
      </c>
      <c r="H19" s="50">
        <v>50</v>
      </c>
    </row>
    <row r="20" spans="1:8" x14ac:dyDescent="0.2">
      <c r="A20" s="66" t="s">
        <v>77</v>
      </c>
      <c r="B20" s="67">
        <v>60</v>
      </c>
      <c r="C20" s="68" t="s">
        <v>266</v>
      </c>
      <c r="D20" s="68" t="s">
        <v>117</v>
      </c>
      <c r="E20" s="70">
        <v>26.122</v>
      </c>
      <c r="F20" s="1">
        <v>0.82699999999999996</v>
      </c>
      <c r="G20" s="83">
        <v>21.603000000000002</v>
      </c>
      <c r="H20" s="50">
        <v>45</v>
      </c>
    </row>
    <row r="21" spans="1:8" x14ac:dyDescent="0.2">
      <c r="A21" s="66" t="s">
        <v>85</v>
      </c>
      <c r="B21" s="67">
        <v>0</v>
      </c>
      <c r="C21" s="68" t="s">
        <v>536</v>
      </c>
      <c r="D21" s="68" t="s">
        <v>87</v>
      </c>
      <c r="E21" s="70">
        <v>24.917000000000002</v>
      </c>
      <c r="F21" s="1">
        <v>0.86699999999999999</v>
      </c>
      <c r="G21" s="83">
        <v>21.603000000000002</v>
      </c>
      <c r="H21" s="50">
        <v>41</v>
      </c>
    </row>
    <row r="22" spans="1:8" x14ac:dyDescent="0.2">
      <c r="A22" s="66" t="s">
        <v>67</v>
      </c>
      <c r="B22" s="67">
        <v>6</v>
      </c>
      <c r="C22" s="68" t="s">
        <v>68</v>
      </c>
      <c r="D22" s="68" t="s">
        <v>69</v>
      </c>
      <c r="E22" s="70">
        <v>27.779</v>
      </c>
      <c r="F22" s="1">
        <v>0.79500000000000004</v>
      </c>
      <c r="G22" s="83">
        <v>22.084</v>
      </c>
      <c r="H22" s="50">
        <v>38</v>
      </c>
    </row>
    <row r="23" spans="1:8" x14ac:dyDescent="0.2">
      <c r="A23" s="66" t="s">
        <v>46</v>
      </c>
      <c r="B23" s="67">
        <v>6</v>
      </c>
      <c r="C23" s="68" t="s">
        <v>521</v>
      </c>
      <c r="D23" s="68" t="s">
        <v>48</v>
      </c>
      <c r="E23" s="70">
        <v>26.533999999999999</v>
      </c>
      <c r="F23" s="1">
        <v>0.83899999999999997</v>
      </c>
      <c r="G23" s="83">
        <v>22.262</v>
      </c>
      <c r="H23" s="50">
        <v>36</v>
      </c>
    </row>
    <row r="24" spans="1:8" x14ac:dyDescent="0.2">
      <c r="A24" s="66" t="s">
        <v>42</v>
      </c>
      <c r="B24" s="67">
        <v>19</v>
      </c>
      <c r="C24" s="68" t="s">
        <v>43</v>
      </c>
      <c r="D24" s="68" t="s">
        <v>523</v>
      </c>
      <c r="E24" s="70">
        <v>27.03</v>
      </c>
      <c r="F24" s="1">
        <v>0.84599999999999997</v>
      </c>
      <c r="G24" s="83">
        <v>22.867000000000001</v>
      </c>
      <c r="H24" s="50">
        <v>35</v>
      </c>
    </row>
    <row r="25" spans="1:8" x14ac:dyDescent="0.2">
      <c r="A25" s="66" t="s">
        <v>85</v>
      </c>
      <c r="B25" s="67">
        <v>41</v>
      </c>
      <c r="C25" s="68" t="s">
        <v>282</v>
      </c>
      <c r="D25" s="68" t="s">
        <v>283</v>
      </c>
      <c r="E25" s="70">
        <v>27.158999999999999</v>
      </c>
      <c r="F25" s="1">
        <v>0.86699999999999999</v>
      </c>
      <c r="G25" s="83">
        <v>23.547000000000001</v>
      </c>
      <c r="H25" s="50">
        <v>34</v>
      </c>
    </row>
    <row r="26" spans="1:8" x14ac:dyDescent="0.2">
      <c r="A26" s="66" t="s">
        <v>85</v>
      </c>
      <c r="B26" s="67">
        <v>1</v>
      </c>
      <c r="C26" s="68" t="s">
        <v>89</v>
      </c>
      <c r="D26" s="68" t="s">
        <v>90</v>
      </c>
      <c r="E26" s="70">
        <v>27.204000000000001</v>
      </c>
      <c r="F26" s="86">
        <v>0.86699999999999999</v>
      </c>
      <c r="G26" s="83">
        <v>23.585999999999999</v>
      </c>
      <c r="H26" s="50">
        <v>33</v>
      </c>
    </row>
    <row r="27" spans="1:8" x14ac:dyDescent="0.2">
      <c r="A27" s="66" t="s">
        <v>100</v>
      </c>
      <c r="B27" s="67">
        <v>68</v>
      </c>
      <c r="C27" s="68" t="s">
        <v>551</v>
      </c>
      <c r="D27" s="68" t="s">
        <v>552</v>
      </c>
      <c r="E27" s="70">
        <v>26.864999999999998</v>
      </c>
      <c r="F27" s="1">
        <v>0.88100000000000001</v>
      </c>
      <c r="G27" s="83">
        <v>23.667999999999999</v>
      </c>
      <c r="H27" s="50">
        <v>32</v>
      </c>
    </row>
    <row r="28" spans="1:8" x14ac:dyDescent="0.2">
      <c r="A28" s="66" t="s">
        <v>77</v>
      </c>
      <c r="B28" s="67">
        <v>14</v>
      </c>
      <c r="C28" s="68" t="s">
        <v>530</v>
      </c>
      <c r="D28" s="68" t="s">
        <v>531</v>
      </c>
      <c r="E28" s="70">
        <v>28.792999999999999</v>
      </c>
      <c r="F28" s="1">
        <v>0.82699999999999996</v>
      </c>
      <c r="G28" s="83">
        <v>23.812000000000001</v>
      </c>
      <c r="H28" s="50">
        <v>31</v>
      </c>
    </row>
    <row r="29" spans="1:8" x14ac:dyDescent="0.2">
      <c r="A29" s="66" t="s">
        <v>71</v>
      </c>
      <c r="B29" s="67">
        <v>2</v>
      </c>
      <c r="C29" s="68" t="s">
        <v>72</v>
      </c>
      <c r="D29" s="68" t="s">
        <v>73</v>
      </c>
      <c r="E29" s="70">
        <v>29.594999999999999</v>
      </c>
      <c r="F29" s="49">
        <v>0.82399999999999995</v>
      </c>
      <c r="G29" s="83">
        <v>24.385999999999999</v>
      </c>
      <c r="H29" s="50">
        <v>30</v>
      </c>
    </row>
    <row r="30" spans="1:8" x14ac:dyDescent="0.2">
      <c r="A30" s="66" t="s">
        <v>77</v>
      </c>
      <c r="B30" s="67">
        <v>11</v>
      </c>
      <c r="C30" s="68" t="s">
        <v>532</v>
      </c>
      <c r="D30" s="68" t="s">
        <v>533</v>
      </c>
      <c r="E30" s="70">
        <v>29.86</v>
      </c>
      <c r="F30" s="1">
        <v>0.82699999999999996</v>
      </c>
      <c r="G30" s="83">
        <v>24.693999999999999</v>
      </c>
      <c r="H30" s="50">
        <v>29</v>
      </c>
    </row>
    <row r="31" spans="1:8" x14ac:dyDescent="0.2">
      <c r="A31" s="66" t="s">
        <v>46</v>
      </c>
      <c r="B31" s="67">
        <v>9</v>
      </c>
      <c r="C31" s="68" t="s">
        <v>47</v>
      </c>
      <c r="D31" s="68" t="s">
        <v>48</v>
      </c>
      <c r="E31" s="70">
        <v>32.070999999999998</v>
      </c>
      <c r="F31" s="1">
        <v>0.83899999999999997</v>
      </c>
      <c r="G31" s="83">
        <v>26.908000000000001</v>
      </c>
      <c r="H31" s="50">
        <v>28</v>
      </c>
    </row>
    <row r="32" spans="1:8" x14ac:dyDescent="0.2">
      <c r="A32" s="66" t="s">
        <v>85</v>
      </c>
      <c r="B32" s="67">
        <v>3</v>
      </c>
      <c r="C32" s="68" t="s">
        <v>289</v>
      </c>
      <c r="D32" s="68" t="s">
        <v>290</v>
      </c>
      <c r="E32" s="70">
        <v>33.790999999999997</v>
      </c>
      <c r="F32" s="1">
        <v>0.86699999999999999</v>
      </c>
      <c r="G32" s="83">
        <v>29.297000000000001</v>
      </c>
      <c r="H32" s="50">
        <v>27</v>
      </c>
    </row>
    <row r="33" spans="1:8" ht="20.25" x14ac:dyDescent="0.2">
      <c r="A33" s="154" t="s">
        <v>309</v>
      </c>
      <c r="B33" s="155"/>
      <c r="C33" s="155"/>
      <c r="D33" s="155"/>
      <c r="E33" s="155"/>
      <c r="F33" s="155"/>
      <c r="G33" s="155"/>
      <c r="H33" s="155"/>
    </row>
    <row r="34" spans="1:8" x14ac:dyDescent="0.2">
      <c r="A34" s="66" t="s">
        <v>301</v>
      </c>
      <c r="B34" s="67">
        <v>19</v>
      </c>
      <c r="C34" s="68" t="s">
        <v>302</v>
      </c>
      <c r="D34" s="68" t="s">
        <v>303</v>
      </c>
      <c r="E34" s="70">
        <v>22.539000000000001</v>
      </c>
      <c r="F34" s="1">
        <v>0.95499999999999996</v>
      </c>
      <c r="G34" s="83">
        <v>21.524999999999999</v>
      </c>
      <c r="H34" s="50">
        <v>50</v>
      </c>
    </row>
    <row r="35" spans="1:8" x14ac:dyDescent="0.2">
      <c r="A35" s="66" t="s">
        <v>307</v>
      </c>
      <c r="B35" s="67">
        <v>1</v>
      </c>
      <c r="C35" s="68" t="s">
        <v>308</v>
      </c>
      <c r="D35" s="68" t="s">
        <v>309</v>
      </c>
      <c r="E35" s="70">
        <v>36.265000000000001</v>
      </c>
      <c r="F35" s="1">
        <v>0.84199999999999997</v>
      </c>
      <c r="G35" s="83">
        <v>30.535</v>
      </c>
      <c r="H35" s="50">
        <v>45</v>
      </c>
    </row>
    <row r="36" spans="1:8" ht="20.25" x14ac:dyDescent="0.2">
      <c r="A36" s="154" t="s">
        <v>179</v>
      </c>
      <c r="B36" s="155"/>
      <c r="C36" s="155"/>
      <c r="D36" s="155"/>
      <c r="E36" s="155"/>
      <c r="F36" s="155"/>
      <c r="G36" s="155"/>
      <c r="H36" s="155"/>
    </row>
    <row r="37" spans="1:8" x14ac:dyDescent="0.2">
      <c r="A37" s="66" t="s">
        <v>313</v>
      </c>
      <c r="B37" s="67">
        <v>98</v>
      </c>
      <c r="C37" s="68" t="s">
        <v>314</v>
      </c>
      <c r="D37" s="68" t="s">
        <v>315</v>
      </c>
      <c r="E37" s="70">
        <v>24.709</v>
      </c>
      <c r="F37" s="1"/>
      <c r="G37" s="1"/>
      <c r="H37" s="50">
        <v>50</v>
      </c>
    </row>
    <row r="38" spans="1:8" x14ac:dyDescent="0.2">
      <c r="A38" s="66" t="s">
        <v>327</v>
      </c>
      <c r="B38" s="67">
        <v>1</v>
      </c>
      <c r="C38" s="68" t="s">
        <v>123</v>
      </c>
      <c r="D38" s="68" t="s">
        <v>124</v>
      </c>
      <c r="E38" s="70">
        <v>25.183</v>
      </c>
      <c r="F38" s="1"/>
      <c r="G38" s="1"/>
      <c r="H38" s="50">
        <v>45</v>
      </c>
    </row>
    <row r="39" spans="1:8" x14ac:dyDescent="0.2">
      <c r="A39" s="66" t="s">
        <v>322</v>
      </c>
      <c r="B39" s="67">
        <v>51</v>
      </c>
      <c r="C39" s="68" t="s">
        <v>323</v>
      </c>
      <c r="D39" s="68" t="s">
        <v>324</v>
      </c>
      <c r="E39" s="70">
        <v>26.140999999999998</v>
      </c>
      <c r="F39" s="1"/>
      <c r="G39" s="1"/>
      <c r="H39" s="50">
        <v>41</v>
      </c>
    </row>
    <row r="40" spans="1:8" ht="13.5" customHeight="1" x14ac:dyDescent="0.2">
      <c r="A40" s="66" t="s">
        <v>452</v>
      </c>
      <c r="B40" s="67">
        <v>12</v>
      </c>
      <c r="C40" s="68" t="s">
        <v>561</v>
      </c>
      <c r="D40" s="68" t="s">
        <v>562</v>
      </c>
      <c r="E40" s="70">
        <v>27.995000000000001</v>
      </c>
      <c r="F40" s="1"/>
      <c r="G40" s="1"/>
      <c r="H40" s="50">
        <v>38</v>
      </c>
    </row>
    <row r="41" spans="1:8" ht="20.25" x14ac:dyDescent="0.2">
      <c r="A41" s="154" t="s">
        <v>187</v>
      </c>
      <c r="B41" s="155"/>
      <c r="C41" s="155"/>
      <c r="D41" s="155"/>
      <c r="E41" s="155"/>
      <c r="F41" s="155"/>
      <c r="G41" s="155"/>
      <c r="H41" s="155"/>
    </row>
    <row r="42" spans="1:8" x14ac:dyDescent="0.2">
      <c r="A42" s="66" t="s">
        <v>331</v>
      </c>
      <c r="B42" s="67">
        <v>71</v>
      </c>
      <c r="C42" s="68" t="s">
        <v>133</v>
      </c>
      <c r="D42" s="68" t="s">
        <v>134</v>
      </c>
      <c r="E42" s="70">
        <v>22.495000000000001</v>
      </c>
      <c r="F42" s="1"/>
      <c r="G42" s="1"/>
      <c r="H42" s="50">
        <v>50</v>
      </c>
    </row>
    <row r="43" spans="1:8" ht="14.25" customHeight="1" x14ac:dyDescent="0.2">
      <c r="A43" s="66" t="s">
        <v>567</v>
      </c>
      <c r="B43" s="67">
        <v>46</v>
      </c>
      <c r="C43" s="68" t="s">
        <v>568</v>
      </c>
      <c r="D43" s="68" t="s">
        <v>569</v>
      </c>
      <c r="E43" s="70">
        <v>22.771999999999998</v>
      </c>
      <c r="F43" s="1"/>
      <c r="G43" s="1"/>
      <c r="H43" s="50">
        <v>45</v>
      </c>
    </row>
    <row r="44" spans="1:8" x14ac:dyDescent="0.2">
      <c r="A44" s="66" t="s">
        <v>331</v>
      </c>
      <c r="B44" s="67">
        <v>47</v>
      </c>
      <c r="C44" s="68" t="s">
        <v>423</v>
      </c>
      <c r="D44" s="68" t="s">
        <v>572</v>
      </c>
      <c r="E44" s="70">
        <v>22.952000000000002</v>
      </c>
      <c r="F44" s="1"/>
      <c r="G44" s="1"/>
      <c r="H44" s="50">
        <v>41</v>
      </c>
    </row>
    <row r="45" spans="1:8" x14ac:dyDescent="0.2">
      <c r="A45" s="66" t="s">
        <v>344</v>
      </c>
      <c r="B45" s="67">
        <v>39</v>
      </c>
      <c r="C45" s="68" t="s">
        <v>131</v>
      </c>
      <c r="D45" s="68" t="s">
        <v>132</v>
      </c>
      <c r="E45" s="70">
        <v>22.968</v>
      </c>
      <c r="F45" s="1"/>
      <c r="G45" s="1"/>
      <c r="H45" s="50">
        <v>38</v>
      </c>
    </row>
    <row r="46" spans="1:8" x14ac:dyDescent="0.2">
      <c r="A46" s="66" t="s">
        <v>350</v>
      </c>
      <c r="B46" s="67">
        <v>28</v>
      </c>
      <c r="C46" s="68" t="s">
        <v>143</v>
      </c>
      <c r="D46" s="68" t="s">
        <v>144</v>
      </c>
      <c r="E46" s="70">
        <v>23.004000000000001</v>
      </c>
      <c r="F46" s="1"/>
      <c r="G46" s="1"/>
      <c r="H46" s="50">
        <v>36</v>
      </c>
    </row>
    <row r="47" spans="1:8" x14ac:dyDescent="0.2">
      <c r="A47" s="66" t="s">
        <v>348</v>
      </c>
      <c r="B47" s="67">
        <v>7</v>
      </c>
      <c r="C47" s="68" t="s">
        <v>148</v>
      </c>
      <c r="D47" s="68" t="s">
        <v>149</v>
      </c>
      <c r="E47" s="70">
        <v>23.058</v>
      </c>
      <c r="F47" s="1"/>
      <c r="G47" s="1"/>
      <c r="H47" s="50">
        <v>35</v>
      </c>
    </row>
    <row r="48" spans="1:8" x14ac:dyDescent="0.2">
      <c r="A48" s="66" t="s">
        <v>351</v>
      </c>
      <c r="B48" s="67">
        <v>8</v>
      </c>
      <c r="C48" s="68" t="s">
        <v>150</v>
      </c>
      <c r="D48" s="68" t="s">
        <v>151</v>
      </c>
      <c r="E48" s="70">
        <v>23.361999999999998</v>
      </c>
      <c r="F48" s="1"/>
      <c r="G48" s="1"/>
      <c r="H48" s="50">
        <v>34</v>
      </c>
    </row>
    <row r="49" spans="1:8" x14ac:dyDescent="0.2">
      <c r="A49" s="66" t="s">
        <v>351</v>
      </c>
      <c r="B49" s="67">
        <v>26</v>
      </c>
      <c r="C49" s="68" t="s">
        <v>154</v>
      </c>
      <c r="D49" s="68" t="s">
        <v>155</v>
      </c>
      <c r="E49" s="70">
        <v>23.966999999999999</v>
      </c>
      <c r="F49" s="1"/>
      <c r="G49" s="1"/>
      <c r="H49" s="50">
        <v>33</v>
      </c>
    </row>
    <row r="50" spans="1:8" x14ac:dyDescent="0.2">
      <c r="A50" s="66" t="s">
        <v>350</v>
      </c>
      <c r="B50" s="67">
        <v>3</v>
      </c>
      <c r="C50" s="68" t="s">
        <v>580</v>
      </c>
      <c r="D50" s="68" t="s">
        <v>581</v>
      </c>
      <c r="E50" s="70">
        <v>24.31</v>
      </c>
      <c r="F50" s="1"/>
      <c r="G50" s="1"/>
      <c r="H50" s="50">
        <v>32</v>
      </c>
    </row>
    <row r="51" spans="1:8" x14ac:dyDescent="0.2">
      <c r="A51" s="66" t="s">
        <v>350</v>
      </c>
      <c r="B51" s="67">
        <v>2</v>
      </c>
      <c r="C51" s="68" t="s">
        <v>578</v>
      </c>
      <c r="D51" s="68" t="s">
        <v>579</v>
      </c>
      <c r="E51" s="70">
        <v>24.788</v>
      </c>
      <c r="F51" s="1"/>
      <c r="G51" s="1"/>
      <c r="H51" s="50">
        <v>31</v>
      </c>
    </row>
    <row r="52" spans="1:8" x14ac:dyDescent="0.2">
      <c r="A52" s="66" t="s">
        <v>351</v>
      </c>
      <c r="B52" s="67">
        <v>18</v>
      </c>
      <c r="C52" s="68" t="s">
        <v>364</v>
      </c>
      <c r="D52" s="68" t="s">
        <v>151</v>
      </c>
      <c r="E52" s="70">
        <v>24.846</v>
      </c>
      <c r="F52" s="1"/>
      <c r="G52" s="1"/>
      <c r="H52" s="50">
        <v>30</v>
      </c>
    </row>
    <row r="53" spans="1:8" ht="12.75" customHeight="1" x14ac:dyDescent="0.2">
      <c r="A53" s="66" t="s">
        <v>586</v>
      </c>
      <c r="B53" s="67">
        <v>128</v>
      </c>
      <c r="C53" s="68" t="s">
        <v>145</v>
      </c>
      <c r="D53" s="68" t="s">
        <v>146</v>
      </c>
      <c r="E53" s="70">
        <v>25.2</v>
      </c>
      <c r="F53" s="1"/>
      <c r="G53" s="1"/>
      <c r="H53" s="50">
        <v>29</v>
      </c>
    </row>
    <row r="54" spans="1:8" x14ac:dyDescent="0.2">
      <c r="A54" s="66" t="s">
        <v>331</v>
      </c>
      <c r="B54" s="67">
        <v>6</v>
      </c>
      <c r="C54" s="68" t="s">
        <v>219</v>
      </c>
      <c r="D54" s="68" t="s">
        <v>220</v>
      </c>
      <c r="E54" s="70">
        <v>25.321000000000002</v>
      </c>
      <c r="F54" s="1"/>
      <c r="G54" s="1"/>
      <c r="H54" s="50">
        <v>28</v>
      </c>
    </row>
    <row r="55" spans="1:8" ht="10.5" customHeight="1" x14ac:dyDescent="0.2">
      <c r="A55" s="66" t="s">
        <v>339</v>
      </c>
      <c r="B55" s="67">
        <v>61</v>
      </c>
      <c r="C55" s="68" t="s">
        <v>214</v>
      </c>
      <c r="D55" s="68" t="s">
        <v>215</v>
      </c>
      <c r="E55" s="70">
        <v>25.338999999999999</v>
      </c>
      <c r="F55" s="1"/>
      <c r="G55" s="1"/>
      <c r="H55" s="50">
        <v>27</v>
      </c>
    </row>
    <row r="56" spans="1:8" x14ac:dyDescent="0.2">
      <c r="A56" s="66" t="s">
        <v>350</v>
      </c>
      <c r="B56" s="67">
        <v>13</v>
      </c>
      <c r="C56" s="68" t="s">
        <v>593</v>
      </c>
      <c r="D56" s="68" t="s">
        <v>581</v>
      </c>
      <c r="E56" s="70">
        <v>26.108000000000001</v>
      </c>
      <c r="F56" s="1"/>
      <c r="G56" s="1"/>
      <c r="H56" s="50">
        <v>26</v>
      </c>
    </row>
    <row r="57" spans="1:8" x14ac:dyDescent="0.2">
      <c r="A57" s="66" t="s">
        <v>358</v>
      </c>
      <c r="B57" s="67">
        <v>42</v>
      </c>
      <c r="C57" s="68" t="s">
        <v>167</v>
      </c>
      <c r="D57" s="68" t="s">
        <v>168</v>
      </c>
      <c r="E57" s="70">
        <v>26.562000000000001</v>
      </c>
      <c r="F57" s="1"/>
      <c r="G57" s="1"/>
      <c r="H57" s="50">
        <v>25</v>
      </c>
    </row>
    <row r="58" spans="1:8" x14ac:dyDescent="0.2">
      <c r="A58" s="66" t="s">
        <v>598</v>
      </c>
      <c r="B58" s="67">
        <v>1</v>
      </c>
      <c r="C58" s="68" t="s">
        <v>599</v>
      </c>
      <c r="D58" s="68" t="s">
        <v>600</v>
      </c>
      <c r="E58" s="70">
        <v>26.623000000000001</v>
      </c>
      <c r="F58" s="1"/>
      <c r="G58" s="1"/>
      <c r="H58" s="50">
        <v>24</v>
      </c>
    </row>
    <row r="59" spans="1:8" x14ac:dyDescent="0.2">
      <c r="A59" s="66" t="s">
        <v>351</v>
      </c>
      <c r="B59" s="67">
        <v>27</v>
      </c>
      <c r="C59" s="68" t="s">
        <v>603</v>
      </c>
      <c r="D59" s="68" t="s">
        <v>604</v>
      </c>
      <c r="E59" s="70">
        <v>27.001000000000001</v>
      </c>
      <c r="F59" s="1"/>
      <c r="G59" s="1"/>
      <c r="H59" s="50">
        <v>23</v>
      </c>
    </row>
  </sheetData>
  <sortState ref="A42:E59">
    <sortCondition ref="E42:E59"/>
  </sortState>
  <mergeCells count="7">
    <mergeCell ref="A41:H41"/>
    <mergeCell ref="A2:H2"/>
    <mergeCell ref="A8:H8"/>
    <mergeCell ref="A14:H14"/>
    <mergeCell ref="A18:H18"/>
    <mergeCell ref="A33:H33"/>
    <mergeCell ref="A36:H3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opLeftCell="A43" workbookViewId="0">
      <selection activeCell="A18" sqref="A18:XFD19"/>
    </sheetView>
  </sheetViews>
  <sheetFormatPr defaultRowHeight="12.75" x14ac:dyDescent="0.2"/>
  <cols>
    <col min="1" max="1" width="5.85546875" bestFit="1" customWidth="1"/>
    <col min="2" max="2" width="5" bestFit="1" customWidth="1"/>
    <col min="3" max="3" width="19.85546875" bestFit="1" customWidth="1"/>
    <col min="4" max="4" width="27.5703125" bestFit="1" customWidth="1"/>
    <col min="5" max="9" width="11.42578125" bestFit="1" customWidth="1"/>
    <col min="10" max="10" width="8.7109375" bestFit="1" customWidth="1"/>
    <col min="11" max="11" width="11.42578125" bestFit="1" customWidth="1"/>
    <col min="12" max="12" width="6.5703125" bestFit="1" customWidth="1"/>
  </cols>
  <sheetData>
    <row r="1" spans="1:12" ht="23.25" x14ac:dyDescent="0.2">
      <c r="A1" s="152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2" x14ac:dyDescent="0.2">
      <c r="A2" s="112"/>
    </row>
    <row r="3" spans="1:12" ht="17.25" x14ac:dyDescent="0.2">
      <c r="A3" s="153" t="s">
        <v>783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12" ht="17.25" x14ac:dyDescent="0.2">
      <c r="A4" s="153" t="s">
        <v>618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</row>
    <row r="8" spans="1:12" x14ac:dyDescent="0.2">
      <c r="A8" s="126" t="s">
        <v>3</v>
      </c>
      <c r="B8" s="126" t="s">
        <v>4</v>
      </c>
      <c r="C8" s="127" t="s">
        <v>5</v>
      </c>
      <c r="D8" s="127" t="s">
        <v>6</v>
      </c>
      <c r="E8" s="126" t="s">
        <v>498</v>
      </c>
      <c r="F8" s="126" t="s">
        <v>499</v>
      </c>
      <c r="G8" s="126" t="s">
        <v>500</v>
      </c>
      <c r="H8" s="126" t="s">
        <v>782</v>
      </c>
      <c r="I8" s="126" t="s">
        <v>501</v>
      </c>
      <c r="J8" s="126" t="s">
        <v>502</v>
      </c>
      <c r="K8" s="126" t="s">
        <v>503</v>
      </c>
      <c r="L8" s="126" t="s">
        <v>15</v>
      </c>
    </row>
    <row r="9" spans="1:12" x14ac:dyDescent="0.2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</row>
    <row r="10" spans="1:12" x14ac:dyDescent="0.2">
      <c r="A10" s="61" t="s">
        <v>21</v>
      </c>
      <c r="B10" s="124">
        <v>2000</v>
      </c>
      <c r="C10" s="116" t="s">
        <v>26</v>
      </c>
      <c r="D10" s="116" t="s">
        <v>23</v>
      </c>
      <c r="E10" s="119">
        <v>40.003999999999998</v>
      </c>
      <c r="F10" s="119">
        <v>39.692999999999998</v>
      </c>
      <c r="G10" s="119">
        <v>39.161000000000001</v>
      </c>
      <c r="H10" s="119">
        <v>39.188000000000002</v>
      </c>
      <c r="I10" s="119" t="s">
        <v>623</v>
      </c>
      <c r="J10" s="119" t="s">
        <v>624</v>
      </c>
      <c r="K10" s="119">
        <v>38.874000000000002</v>
      </c>
      <c r="L10" s="120">
        <v>38.874000000000002</v>
      </c>
    </row>
    <row r="11" spans="1:12" x14ac:dyDescent="0.2">
      <c r="A11" s="61" t="s">
        <v>164</v>
      </c>
      <c r="B11" s="124">
        <v>3</v>
      </c>
      <c r="C11" s="116" t="s">
        <v>197</v>
      </c>
      <c r="D11" s="116" t="s">
        <v>198</v>
      </c>
      <c r="E11" s="119">
        <v>44.81</v>
      </c>
      <c r="F11" s="119">
        <v>43.673999999999999</v>
      </c>
      <c r="G11" s="119">
        <v>43.951000000000001</v>
      </c>
      <c r="H11" s="119">
        <v>43.009</v>
      </c>
      <c r="I11" s="119" t="s">
        <v>631</v>
      </c>
      <c r="J11" s="119">
        <v>42.393000000000001</v>
      </c>
      <c r="K11" s="119">
        <v>41.412999999999997</v>
      </c>
      <c r="L11" s="120">
        <v>41.412999999999997</v>
      </c>
    </row>
    <row r="12" spans="1:12" x14ac:dyDescent="0.2">
      <c r="A12" s="61" t="s">
        <v>21</v>
      </c>
      <c r="B12" s="124">
        <v>11</v>
      </c>
      <c r="C12" s="116" t="s">
        <v>195</v>
      </c>
      <c r="D12" s="116" t="s">
        <v>196</v>
      </c>
      <c r="E12" s="119">
        <v>48.167000000000002</v>
      </c>
      <c r="F12" s="119">
        <v>43.984000000000002</v>
      </c>
      <c r="G12" s="119" t="s">
        <v>625</v>
      </c>
      <c r="H12" s="119" t="s">
        <v>626</v>
      </c>
      <c r="I12" s="119">
        <v>41.439</v>
      </c>
      <c r="J12" s="119" t="s">
        <v>627</v>
      </c>
      <c r="K12" s="119" t="s">
        <v>628</v>
      </c>
      <c r="L12" s="120">
        <v>41.439</v>
      </c>
    </row>
    <row r="13" spans="1:12" x14ac:dyDescent="0.2">
      <c r="A13" s="61" t="s">
        <v>21</v>
      </c>
      <c r="B13" s="124">
        <v>86</v>
      </c>
      <c r="C13" s="116" t="s">
        <v>781</v>
      </c>
      <c r="D13" s="116" t="s">
        <v>629</v>
      </c>
      <c r="E13" s="119">
        <v>47.277999999999999</v>
      </c>
      <c r="F13" s="119" t="s">
        <v>630</v>
      </c>
      <c r="G13" s="119">
        <v>44.381</v>
      </c>
      <c r="H13" s="119">
        <v>44.128</v>
      </c>
      <c r="I13" s="123"/>
      <c r="J13" s="123"/>
      <c r="K13" s="123"/>
      <c r="L13" s="120">
        <v>44.128</v>
      </c>
    </row>
    <row r="14" spans="1:12" x14ac:dyDescent="0.2">
      <c r="A14" s="112"/>
      <c r="B14" s="125"/>
      <c r="E14" s="121"/>
      <c r="F14" s="121"/>
      <c r="G14" s="121"/>
      <c r="H14" s="121"/>
      <c r="I14" s="121"/>
      <c r="J14" s="121"/>
      <c r="K14" s="121"/>
      <c r="L14" s="122"/>
    </row>
    <row r="15" spans="1:12" x14ac:dyDescent="0.2">
      <c r="A15" s="61" t="s">
        <v>16</v>
      </c>
      <c r="B15" s="124">
        <v>81</v>
      </c>
      <c r="C15" s="116" t="s">
        <v>632</v>
      </c>
      <c r="D15" s="116" t="s">
        <v>633</v>
      </c>
      <c r="E15" s="119" t="s">
        <v>634</v>
      </c>
      <c r="F15" s="119">
        <v>37.710999999999999</v>
      </c>
      <c r="G15" s="119" t="s">
        <v>635</v>
      </c>
      <c r="H15" s="119">
        <v>38.213000000000001</v>
      </c>
      <c r="I15" s="119">
        <v>38.424999999999997</v>
      </c>
      <c r="J15" s="119" t="s">
        <v>636</v>
      </c>
      <c r="K15" s="119">
        <v>37.914999999999999</v>
      </c>
      <c r="L15" s="120">
        <v>37.710999999999999</v>
      </c>
    </row>
    <row r="16" spans="1:12" x14ac:dyDescent="0.2">
      <c r="A16" s="61" t="s">
        <v>16</v>
      </c>
      <c r="B16" s="124">
        <v>24</v>
      </c>
      <c r="C16" s="116" t="s">
        <v>637</v>
      </c>
      <c r="D16" s="116" t="s">
        <v>638</v>
      </c>
      <c r="E16" s="119" t="s">
        <v>639</v>
      </c>
      <c r="F16" s="119">
        <v>38.588999999999999</v>
      </c>
      <c r="G16" s="119" t="s">
        <v>640</v>
      </c>
      <c r="H16" s="119">
        <v>38.593000000000004</v>
      </c>
      <c r="I16" s="119" t="s">
        <v>641</v>
      </c>
      <c r="J16" s="119">
        <v>38.476999999999997</v>
      </c>
      <c r="K16" s="119">
        <v>38.694000000000003</v>
      </c>
      <c r="L16" s="120">
        <v>38.476999999999997</v>
      </c>
    </row>
    <row r="17" spans="1:12" x14ac:dyDescent="0.2">
      <c r="A17" s="61" t="s">
        <v>16</v>
      </c>
      <c r="B17" s="124">
        <v>8</v>
      </c>
      <c r="C17" s="116" t="s">
        <v>28</v>
      </c>
      <c r="D17" s="116" t="s">
        <v>18</v>
      </c>
      <c r="E17" s="119" t="s">
        <v>642</v>
      </c>
      <c r="F17" s="119" t="s">
        <v>643</v>
      </c>
      <c r="G17" s="119">
        <v>39.158999999999999</v>
      </c>
      <c r="H17" s="119" t="s">
        <v>644</v>
      </c>
      <c r="I17" s="119">
        <v>39.052</v>
      </c>
      <c r="J17" s="119">
        <v>38.773000000000003</v>
      </c>
      <c r="K17" s="119">
        <v>39.360999999999997</v>
      </c>
      <c r="L17" s="120">
        <v>38.773000000000003</v>
      </c>
    </row>
    <row r="18" spans="1:12" x14ac:dyDescent="0.2">
      <c r="A18" s="112"/>
      <c r="B18" s="125"/>
      <c r="E18" s="121"/>
      <c r="F18" s="121"/>
      <c r="G18" s="121"/>
      <c r="H18" s="121"/>
      <c r="I18" s="121"/>
      <c r="J18" s="121"/>
      <c r="K18" s="121"/>
      <c r="L18" s="122"/>
    </row>
    <row r="19" spans="1:12" x14ac:dyDescent="0.2">
      <c r="A19" s="61" t="s">
        <v>95</v>
      </c>
      <c r="B19" s="124">
        <v>9</v>
      </c>
      <c r="C19" s="116" t="s">
        <v>96</v>
      </c>
      <c r="D19" s="116" t="s">
        <v>97</v>
      </c>
      <c r="E19" s="119">
        <v>39.033000000000001</v>
      </c>
      <c r="F19" s="119">
        <v>38.281999999999996</v>
      </c>
      <c r="G19" s="119">
        <v>38.072000000000003</v>
      </c>
      <c r="H19" s="119">
        <v>39.231999999999999</v>
      </c>
      <c r="I19" s="119">
        <v>39.223999999999997</v>
      </c>
      <c r="J19" s="119">
        <v>38.631999999999998</v>
      </c>
      <c r="K19" s="119">
        <v>37.845999999999997</v>
      </c>
      <c r="L19" s="120">
        <v>37.845999999999997</v>
      </c>
    </row>
    <row r="20" spans="1:12" x14ac:dyDescent="0.2">
      <c r="A20" s="61" t="s">
        <v>294</v>
      </c>
      <c r="B20" s="124">
        <v>14</v>
      </c>
      <c r="C20" s="116" t="s">
        <v>295</v>
      </c>
      <c r="D20" s="116" t="s">
        <v>296</v>
      </c>
      <c r="E20" s="119">
        <v>41.911000000000001</v>
      </c>
      <c r="F20" s="119" t="s">
        <v>619</v>
      </c>
      <c r="G20" s="119" t="s">
        <v>620</v>
      </c>
      <c r="H20" s="119">
        <v>39.963999999999999</v>
      </c>
      <c r="I20" s="119" t="s">
        <v>621</v>
      </c>
      <c r="J20" s="119" t="s">
        <v>622</v>
      </c>
      <c r="K20" s="119">
        <v>39.768000000000001</v>
      </c>
      <c r="L20" s="120">
        <v>39.768000000000001</v>
      </c>
    </row>
    <row r="21" spans="1:12" x14ac:dyDescent="0.2">
      <c r="A21" s="61" t="s">
        <v>42</v>
      </c>
      <c r="B21" s="124">
        <v>73</v>
      </c>
      <c r="C21" s="116" t="s">
        <v>694</v>
      </c>
      <c r="D21" s="116" t="s">
        <v>695</v>
      </c>
      <c r="E21" s="119">
        <v>47.488</v>
      </c>
      <c r="F21" s="119" t="s">
        <v>696</v>
      </c>
      <c r="G21" s="119">
        <v>40.106000000000002</v>
      </c>
      <c r="H21" s="119" t="s">
        <v>697</v>
      </c>
      <c r="I21" s="123"/>
      <c r="J21" s="123"/>
      <c r="K21" s="123"/>
      <c r="L21" s="120">
        <v>40.106000000000002</v>
      </c>
    </row>
    <row r="22" spans="1:12" x14ac:dyDescent="0.2">
      <c r="A22" s="61"/>
      <c r="B22" s="124"/>
      <c r="C22" s="116"/>
      <c r="D22" s="116"/>
      <c r="E22" s="119"/>
      <c r="F22" s="119"/>
      <c r="G22" s="119"/>
      <c r="H22" s="119"/>
      <c r="I22" s="123"/>
      <c r="J22" s="123"/>
      <c r="K22" s="123"/>
      <c r="L22" s="120"/>
    </row>
    <row r="23" spans="1:12" x14ac:dyDescent="0.2">
      <c r="A23" s="61" t="s">
        <v>31</v>
      </c>
      <c r="B23" s="124">
        <v>23</v>
      </c>
      <c r="C23" s="116" t="s">
        <v>32</v>
      </c>
      <c r="D23" s="116" t="s">
        <v>33</v>
      </c>
      <c r="E23" s="119">
        <v>39.134</v>
      </c>
      <c r="F23" s="119">
        <v>38.603000000000002</v>
      </c>
      <c r="G23" s="119">
        <v>37.698999999999998</v>
      </c>
      <c r="H23" s="119">
        <v>37.457999999999998</v>
      </c>
      <c r="I23" s="119" t="s">
        <v>650</v>
      </c>
      <c r="J23" s="119">
        <v>38.183</v>
      </c>
      <c r="K23" s="119">
        <v>38.332999999999998</v>
      </c>
      <c r="L23" s="120">
        <v>37.457999999999998</v>
      </c>
    </row>
    <row r="24" spans="1:12" x14ac:dyDescent="0.2">
      <c r="A24" s="61" t="s">
        <v>36</v>
      </c>
      <c r="B24" s="124">
        <v>94</v>
      </c>
      <c r="C24" s="116" t="s">
        <v>41</v>
      </c>
      <c r="D24" s="116" t="s">
        <v>38</v>
      </c>
      <c r="E24" s="119">
        <v>38.966999999999999</v>
      </c>
      <c r="F24" s="119">
        <v>38.841999999999999</v>
      </c>
      <c r="G24" s="119">
        <v>38.142000000000003</v>
      </c>
      <c r="H24" s="119" t="s">
        <v>647</v>
      </c>
      <c r="I24" s="119">
        <v>38.918999999999997</v>
      </c>
      <c r="J24" s="119">
        <v>38.46</v>
      </c>
      <c r="K24" s="119">
        <v>38.082999999999998</v>
      </c>
      <c r="L24" s="120">
        <v>38.082999999999998</v>
      </c>
    </row>
    <row r="25" spans="1:12" x14ac:dyDescent="0.2">
      <c r="A25" s="61" t="s">
        <v>36</v>
      </c>
      <c r="B25" s="124">
        <v>17</v>
      </c>
      <c r="C25" s="116" t="s">
        <v>37</v>
      </c>
      <c r="D25" s="116" t="s">
        <v>38</v>
      </c>
      <c r="E25" s="119">
        <v>39.954999999999998</v>
      </c>
      <c r="F25" s="119">
        <v>38.651000000000003</v>
      </c>
      <c r="G25" s="119">
        <v>39.033000000000001</v>
      </c>
      <c r="H25" s="119">
        <v>38.145000000000003</v>
      </c>
      <c r="I25" s="119">
        <v>38.249000000000002</v>
      </c>
      <c r="J25" s="119" t="s">
        <v>648</v>
      </c>
      <c r="K25" s="119" t="s">
        <v>649</v>
      </c>
      <c r="L25" s="120">
        <v>38.145000000000003</v>
      </c>
    </row>
    <row r="26" spans="1:12" x14ac:dyDescent="0.2">
      <c r="A26" s="61" t="s">
        <v>237</v>
      </c>
      <c r="B26" s="124">
        <v>72</v>
      </c>
      <c r="C26" s="116" t="s">
        <v>683</v>
      </c>
      <c r="D26" s="116" t="s">
        <v>552</v>
      </c>
      <c r="E26" s="119" t="s">
        <v>684</v>
      </c>
      <c r="F26" s="119" t="s">
        <v>685</v>
      </c>
      <c r="G26" s="119">
        <v>43.534999999999997</v>
      </c>
      <c r="H26" s="119" t="s">
        <v>686</v>
      </c>
      <c r="I26" s="119">
        <v>42.067999999999998</v>
      </c>
      <c r="J26" s="119">
        <v>41.655999999999999</v>
      </c>
      <c r="K26" s="119" t="s">
        <v>687</v>
      </c>
      <c r="L26" s="120">
        <v>41.655999999999999</v>
      </c>
    </row>
    <row r="27" spans="1:12" x14ac:dyDescent="0.2">
      <c r="A27" s="112"/>
      <c r="B27" s="125"/>
      <c r="E27" s="121"/>
      <c r="F27" s="121"/>
      <c r="G27" s="121"/>
      <c r="H27" s="121"/>
      <c r="I27" s="121"/>
      <c r="J27" s="121"/>
      <c r="K27" s="121"/>
      <c r="L27" s="122"/>
    </row>
    <row r="28" spans="1:12" x14ac:dyDescent="0.2">
      <c r="A28" s="61" t="s">
        <v>51</v>
      </c>
      <c r="B28" s="124">
        <v>106</v>
      </c>
      <c r="C28" s="116" t="s">
        <v>52</v>
      </c>
      <c r="D28" s="116" t="s">
        <v>53</v>
      </c>
      <c r="E28" s="119">
        <v>39.545000000000002</v>
      </c>
      <c r="F28" s="119">
        <v>38.704999999999998</v>
      </c>
      <c r="G28" s="119" t="s">
        <v>651</v>
      </c>
      <c r="H28" s="119">
        <v>39.012</v>
      </c>
      <c r="I28" s="119">
        <v>38.484000000000002</v>
      </c>
      <c r="J28" s="119" t="s">
        <v>652</v>
      </c>
      <c r="K28" s="119">
        <v>38.829000000000001</v>
      </c>
      <c r="L28" s="120">
        <v>38.484000000000002</v>
      </c>
    </row>
    <row r="29" spans="1:12" x14ac:dyDescent="0.2">
      <c r="A29" s="61" t="s">
        <v>51</v>
      </c>
      <c r="B29" s="124">
        <v>6</v>
      </c>
      <c r="C29" s="116" t="s">
        <v>653</v>
      </c>
      <c r="D29" s="116" t="s">
        <v>53</v>
      </c>
      <c r="E29" s="119">
        <v>44.054000000000002</v>
      </c>
      <c r="F29" s="119">
        <v>40.271000000000001</v>
      </c>
      <c r="G29" s="119">
        <v>38.72</v>
      </c>
      <c r="H29" s="119">
        <v>39.402000000000001</v>
      </c>
      <c r="I29" s="119">
        <v>39.131</v>
      </c>
      <c r="J29" s="119">
        <v>39.594000000000001</v>
      </c>
      <c r="K29" s="119">
        <v>38.569000000000003</v>
      </c>
      <c r="L29" s="120">
        <v>38.569000000000003</v>
      </c>
    </row>
    <row r="30" spans="1:12" x14ac:dyDescent="0.2">
      <c r="A30" s="61" t="s">
        <v>51</v>
      </c>
      <c r="B30" s="124" t="s">
        <v>386</v>
      </c>
      <c r="C30" s="116" t="s">
        <v>54</v>
      </c>
      <c r="D30" s="116" t="s">
        <v>55</v>
      </c>
      <c r="E30" s="119">
        <v>39.941000000000003</v>
      </c>
      <c r="F30" s="119">
        <v>39.874000000000002</v>
      </c>
      <c r="G30" s="119">
        <v>40.152999999999999</v>
      </c>
      <c r="H30" s="119" t="s">
        <v>654</v>
      </c>
      <c r="I30" s="119" t="s">
        <v>655</v>
      </c>
      <c r="J30" s="119" t="s">
        <v>656</v>
      </c>
      <c r="K30" s="119">
        <v>40.161000000000001</v>
      </c>
      <c r="L30" s="120">
        <v>39.874000000000002</v>
      </c>
    </row>
    <row r="31" spans="1:12" x14ac:dyDescent="0.2">
      <c r="A31" s="112"/>
      <c r="B31" s="125"/>
      <c r="E31" s="121"/>
      <c r="F31" s="121"/>
      <c r="G31" s="121"/>
      <c r="H31" s="121"/>
      <c r="I31" s="121"/>
      <c r="J31" s="121"/>
      <c r="K31" s="121"/>
      <c r="L31" s="122"/>
    </row>
    <row r="32" spans="1:12" x14ac:dyDescent="0.2">
      <c r="A32" s="61" t="s">
        <v>64</v>
      </c>
      <c r="B32" s="124">
        <v>17</v>
      </c>
      <c r="C32" s="116" t="s">
        <v>65</v>
      </c>
      <c r="D32" s="116" t="s">
        <v>66</v>
      </c>
      <c r="E32" s="119" t="s">
        <v>657</v>
      </c>
      <c r="F32" s="119">
        <v>38.040999999999997</v>
      </c>
      <c r="G32" s="119">
        <v>38.487000000000002</v>
      </c>
      <c r="H32" s="119">
        <v>38.226999999999997</v>
      </c>
      <c r="I32" s="119">
        <v>37.340000000000003</v>
      </c>
      <c r="J32" s="119" t="s">
        <v>658</v>
      </c>
      <c r="K32" s="119">
        <v>37.761000000000003</v>
      </c>
      <c r="L32" s="120">
        <v>37.340000000000003</v>
      </c>
    </row>
    <row r="33" spans="1:12" x14ac:dyDescent="0.2">
      <c r="A33" s="61" t="s">
        <v>64</v>
      </c>
      <c r="B33" s="124">
        <v>19</v>
      </c>
      <c r="C33" s="116" t="s">
        <v>43</v>
      </c>
      <c r="D33" s="116" t="s">
        <v>66</v>
      </c>
      <c r="E33" s="119" t="s">
        <v>659</v>
      </c>
      <c r="F33" s="119">
        <v>40.396999999999998</v>
      </c>
      <c r="G33" s="119">
        <v>40.173000000000002</v>
      </c>
      <c r="H33" s="119">
        <v>39.728000000000002</v>
      </c>
      <c r="I33" s="119">
        <v>38.21</v>
      </c>
      <c r="J33" s="119">
        <v>38.024999999999999</v>
      </c>
      <c r="K33" s="119">
        <v>37.576999999999998</v>
      </c>
      <c r="L33" s="120">
        <v>37.576999999999998</v>
      </c>
    </row>
    <row r="34" spans="1:12" x14ac:dyDescent="0.2">
      <c r="A34" s="61" t="s">
        <v>243</v>
      </c>
      <c r="B34" s="124">
        <v>50</v>
      </c>
      <c r="C34" s="116" t="s">
        <v>244</v>
      </c>
      <c r="D34" s="116" t="s">
        <v>245</v>
      </c>
      <c r="E34" s="119">
        <v>41.537999999999997</v>
      </c>
      <c r="F34" s="119">
        <v>41.35</v>
      </c>
      <c r="G34" s="119">
        <v>41.213000000000001</v>
      </c>
      <c r="H34" s="119">
        <v>58.152000000000001</v>
      </c>
      <c r="I34" s="119">
        <v>40.371000000000002</v>
      </c>
      <c r="J34" s="119">
        <v>41.101999999999997</v>
      </c>
      <c r="K34" s="119">
        <v>39.920999999999999</v>
      </c>
      <c r="L34" s="120">
        <v>39.920999999999999</v>
      </c>
    </row>
    <row r="35" spans="1:12" x14ac:dyDescent="0.2">
      <c r="A35" s="61" t="s">
        <v>85</v>
      </c>
      <c r="B35" s="124">
        <v>44</v>
      </c>
      <c r="C35" s="116" t="s">
        <v>278</v>
      </c>
      <c r="D35" s="116" t="s">
        <v>279</v>
      </c>
      <c r="E35" s="119">
        <v>42.415999999999997</v>
      </c>
      <c r="F35" s="119">
        <v>41.911000000000001</v>
      </c>
      <c r="G35" s="119">
        <v>40.863</v>
      </c>
      <c r="H35" s="119" t="s">
        <v>698</v>
      </c>
      <c r="I35" s="119">
        <v>41.222000000000001</v>
      </c>
      <c r="J35" s="119">
        <v>40.966000000000001</v>
      </c>
      <c r="K35" s="119">
        <v>41.158000000000001</v>
      </c>
      <c r="L35" s="120">
        <v>40.863</v>
      </c>
    </row>
    <row r="36" spans="1:12" x14ac:dyDescent="0.2">
      <c r="A36" s="61" t="s">
        <v>85</v>
      </c>
      <c r="B36" s="124">
        <v>3</v>
      </c>
      <c r="C36" s="116" t="s">
        <v>289</v>
      </c>
      <c r="D36" s="116" t="s">
        <v>290</v>
      </c>
      <c r="E36" s="119">
        <v>46.866</v>
      </c>
      <c r="F36" s="119">
        <v>46.905000000000001</v>
      </c>
      <c r="G36" s="119">
        <v>47.555</v>
      </c>
      <c r="H36" s="119">
        <v>46.040999999999997</v>
      </c>
      <c r="I36" s="119">
        <v>45.095999999999997</v>
      </c>
      <c r="J36" s="119">
        <v>44.715000000000003</v>
      </c>
      <c r="K36" s="119">
        <v>43.75</v>
      </c>
      <c r="L36" s="120">
        <v>43.75</v>
      </c>
    </row>
    <row r="37" spans="1:12" x14ac:dyDescent="0.2">
      <c r="A37" s="112"/>
      <c r="B37" s="125"/>
      <c r="E37" s="121"/>
      <c r="F37" s="121"/>
      <c r="G37" s="121"/>
      <c r="H37" s="121"/>
      <c r="I37" s="121"/>
      <c r="J37" s="121"/>
      <c r="K37" s="121"/>
      <c r="L37" s="122"/>
    </row>
    <row r="38" spans="1:12" x14ac:dyDescent="0.2">
      <c r="A38" s="61" t="s">
        <v>301</v>
      </c>
      <c r="B38" s="124">
        <v>91</v>
      </c>
      <c r="C38" s="116" t="s">
        <v>22</v>
      </c>
      <c r="D38" s="116" t="s">
        <v>309</v>
      </c>
      <c r="E38" s="119">
        <v>43.826000000000001</v>
      </c>
      <c r="F38" s="119">
        <v>46.493000000000002</v>
      </c>
      <c r="G38" s="119">
        <v>34.997</v>
      </c>
      <c r="H38" s="119">
        <v>33.871000000000002</v>
      </c>
      <c r="I38" s="119">
        <v>33.881999999999998</v>
      </c>
      <c r="J38" s="119">
        <v>35.929000000000002</v>
      </c>
      <c r="K38" s="119">
        <v>34.091999999999999</v>
      </c>
      <c r="L38" s="120">
        <v>33.871000000000002</v>
      </c>
    </row>
    <row r="39" spans="1:12" x14ac:dyDescent="0.2">
      <c r="A39" s="61" t="s">
        <v>255</v>
      </c>
      <c r="B39" s="124">
        <v>7</v>
      </c>
      <c r="C39" s="116" t="s">
        <v>536</v>
      </c>
      <c r="D39" s="116" t="s">
        <v>660</v>
      </c>
      <c r="E39" s="119" t="s">
        <v>661</v>
      </c>
      <c r="F39" s="119">
        <v>35.737000000000002</v>
      </c>
      <c r="G39" s="119">
        <v>35.340000000000003</v>
      </c>
      <c r="H39" s="119" t="s">
        <v>662</v>
      </c>
      <c r="I39" s="119" t="s">
        <v>663</v>
      </c>
      <c r="J39" s="119">
        <v>34.676000000000002</v>
      </c>
      <c r="K39" s="119" t="s">
        <v>664</v>
      </c>
      <c r="L39" s="120">
        <v>34.676000000000002</v>
      </c>
    </row>
    <row r="40" spans="1:12" x14ac:dyDescent="0.2">
      <c r="A40" s="61" t="s">
        <v>255</v>
      </c>
      <c r="B40" s="124">
        <v>71</v>
      </c>
      <c r="C40" s="116" t="s">
        <v>665</v>
      </c>
      <c r="D40" s="116" t="s">
        <v>660</v>
      </c>
      <c r="E40" s="119">
        <v>41.557000000000002</v>
      </c>
      <c r="F40" s="119">
        <v>37.493000000000002</v>
      </c>
      <c r="G40" s="119">
        <v>36.664000000000001</v>
      </c>
      <c r="H40" s="119" t="s">
        <v>666</v>
      </c>
      <c r="I40" s="119">
        <v>36.997999999999998</v>
      </c>
      <c r="J40" s="119" t="s">
        <v>667</v>
      </c>
      <c r="K40" s="123"/>
      <c r="L40" s="120">
        <v>36.664000000000001</v>
      </c>
    </row>
    <row r="41" spans="1:12" x14ac:dyDescent="0.2">
      <c r="A41" s="112"/>
      <c r="B41" s="125"/>
      <c r="E41" s="121"/>
      <c r="F41" s="121"/>
      <c r="G41" s="121"/>
      <c r="H41" s="121"/>
      <c r="I41" s="121"/>
      <c r="J41" s="121"/>
      <c r="K41" s="121"/>
      <c r="L41" s="122"/>
    </row>
    <row r="42" spans="1:12" x14ac:dyDescent="0.2">
      <c r="A42" s="61" t="s">
        <v>67</v>
      </c>
      <c r="B42" s="124">
        <v>6</v>
      </c>
      <c r="C42" s="116" t="s">
        <v>68</v>
      </c>
      <c r="D42" s="116" t="s">
        <v>69</v>
      </c>
      <c r="E42" s="119">
        <v>41.079000000000001</v>
      </c>
      <c r="F42" s="119">
        <v>41.234999999999999</v>
      </c>
      <c r="G42" s="119">
        <v>41.167000000000002</v>
      </c>
      <c r="H42" s="119">
        <v>41.058999999999997</v>
      </c>
      <c r="I42" s="119">
        <v>41.000999999999998</v>
      </c>
      <c r="J42" s="119">
        <v>41.121000000000002</v>
      </c>
      <c r="K42" s="119" t="s">
        <v>668</v>
      </c>
      <c r="L42" s="120">
        <v>41.000999999999998</v>
      </c>
    </row>
    <row r="43" spans="1:12" x14ac:dyDescent="0.2">
      <c r="A43" s="61" t="s">
        <v>71</v>
      </c>
      <c r="B43" s="124">
        <v>44</v>
      </c>
      <c r="C43" s="116" t="s">
        <v>669</v>
      </c>
      <c r="D43" s="116" t="s">
        <v>670</v>
      </c>
      <c r="E43" s="119" t="s">
        <v>671</v>
      </c>
      <c r="F43" s="119" t="s">
        <v>672</v>
      </c>
      <c r="G43" s="119">
        <v>42.865000000000002</v>
      </c>
      <c r="H43" s="119" t="s">
        <v>673</v>
      </c>
      <c r="I43" s="119" t="s">
        <v>674</v>
      </c>
      <c r="J43" s="119">
        <v>41.040999999999997</v>
      </c>
      <c r="K43" s="119" t="s">
        <v>675</v>
      </c>
      <c r="L43" s="120">
        <v>41.040999999999997</v>
      </c>
    </row>
    <row r="44" spans="1:12" x14ac:dyDescent="0.2">
      <c r="A44" s="61" t="s">
        <v>71</v>
      </c>
      <c r="B44" s="124">
        <v>2</v>
      </c>
      <c r="C44" s="116" t="s">
        <v>72</v>
      </c>
      <c r="D44" s="116" t="s">
        <v>73</v>
      </c>
      <c r="E44" s="119">
        <v>44.823</v>
      </c>
      <c r="F44" s="119">
        <v>46.252000000000002</v>
      </c>
      <c r="G44" s="119" t="s">
        <v>676</v>
      </c>
      <c r="H44" s="119">
        <v>43.704999999999998</v>
      </c>
      <c r="I44" s="119" t="s">
        <v>677</v>
      </c>
      <c r="J44" s="119">
        <v>44.101999999999997</v>
      </c>
      <c r="K44" s="119">
        <v>43.597000000000001</v>
      </c>
      <c r="L44" s="120">
        <v>43.597000000000001</v>
      </c>
    </row>
    <row r="45" spans="1:12" x14ac:dyDescent="0.2">
      <c r="A45" s="61" t="s">
        <v>71</v>
      </c>
      <c r="B45" s="124">
        <v>441</v>
      </c>
      <c r="C45" s="116" t="s">
        <v>678</v>
      </c>
      <c r="D45" s="116" t="s">
        <v>670</v>
      </c>
      <c r="E45" s="119">
        <v>51.14</v>
      </c>
      <c r="F45" s="119">
        <v>47.210999999999999</v>
      </c>
      <c r="G45" s="119">
        <v>46.165999999999997</v>
      </c>
      <c r="H45" s="123"/>
      <c r="I45" s="123"/>
      <c r="J45" s="123"/>
      <c r="K45" s="123"/>
      <c r="L45" s="120">
        <v>46.165999999999997</v>
      </c>
    </row>
    <row r="46" spans="1:12" x14ac:dyDescent="0.2">
      <c r="A46" s="61" t="s">
        <v>71</v>
      </c>
      <c r="B46" s="124">
        <v>144</v>
      </c>
      <c r="C46" s="116" t="s">
        <v>679</v>
      </c>
      <c r="D46" s="116" t="s">
        <v>670</v>
      </c>
      <c r="E46" s="119" t="s">
        <v>680</v>
      </c>
      <c r="F46" s="119" t="s">
        <v>681</v>
      </c>
      <c r="G46" s="119" t="s">
        <v>682</v>
      </c>
      <c r="H46" s="119">
        <v>48.551000000000002</v>
      </c>
      <c r="I46" s="123"/>
      <c r="J46" s="123"/>
      <c r="K46" s="123"/>
      <c r="L46" s="120">
        <v>48.551000000000002</v>
      </c>
    </row>
    <row r="47" spans="1:12" x14ac:dyDescent="0.2">
      <c r="A47" s="112"/>
      <c r="B47" s="125"/>
      <c r="E47" s="121"/>
      <c r="F47" s="121"/>
      <c r="G47" s="121"/>
      <c r="H47" s="121"/>
      <c r="I47" s="121"/>
      <c r="J47" s="121"/>
      <c r="K47" s="121"/>
      <c r="L47" s="122"/>
    </row>
    <row r="48" spans="1:12" x14ac:dyDescent="0.2">
      <c r="A48" s="61" t="s">
        <v>77</v>
      </c>
      <c r="B48" s="124">
        <v>60</v>
      </c>
      <c r="C48" s="116" t="s">
        <v>266</v>
      </c>
      <c r="D48" s="116" t="s">
        <v>117</v>
      </c>
      <c r="E48" s="119">
        <v>40.607999999999997</v>
      </c>
      <c r="F48" s="119">
        <v>38.752000000000002</v>
      </c>
      <c r="G48" s="119">
        <v>38.634</v>
      </c>
      <c r="H48" s="119">
        <v>38.048999999999999</v>
      </c>
      <c r="I48" s="119" t="s">
        <v>689</v>
      </c>
      <c r="J48" s="119">
        <v>38.697000000000003</v>
      </c>
      <c r="K48" s="119">
        <v>38.338000000000001</v>
      </c>
      <c r="L48" s="120">
        <v>38.048999999999999</v>
      </c>
    </row>
    <row r="49" spans="1:12" x14ac:dyDescent="0.2">
      <c r="A49" s="61" t="s">
        <v>77</v>
      </c>
      <c r="B49" s="124">
        <v>21</v>
      </c>
      <c r="C49" s="116" t="s">
        <v>268</v>
      </c>
      <c r="D49" s="116" t="s">
        <v>269</v>
      </c>
      <c r="E49" s="119">
        <v>45.292999999999999</v>
      </c>
      <c r="F49" s="119">
        <v>41.469000000000001</v>
      </c>
      <c r="G49" s="119">
        <v>40.814999999999998</v>
      </c>
      <c r="H49" s="119">
        <v>40.866999999999997</v>
      </c>
      <c r="I49" s="119">
        <v>42.189</v>
      </c>
      <c r="J49" s="119">
        <v>41.113999999999997</v>
      </c>
      <c r="K49" s="119" t="s">
        <v>690</v>
      </c>
      <c r="L49" s="120">
        <v>40.814999999999998</v>
      </c>
    </row>
    <row r="50" spans="1:12" x14ac:dyDescent="0.2">
      <c r="A50" s="61" t="s">
        <v>77</v>
      </c>
      <c r="B50" s="124">
        <v>39</v>
      </c>
      <c r="C50" s="116" t="s">
        <v>78</v>
      </c>
      <c r="D50" s="116" t="s">
        <v>79</v>
      </c>
      <c r="E50" s="119" t="s">
        <v>691</v>
      </c>
      <c r="F50" s="119">
        <v>42.521999999999998</v>
      </c>
      <c r="G50" s="119">
        <v>41.83</v>
      </c>
      <c r="H50" s="119">
        <v>41.281999999999996</v>
      </c>
      <c r="I50" s="119">
        <v>41.935000000000002</v>
      </c>
      <c r="J50" s="119">
        <v>41.5</v>
      </c>
      <c r="K50" s="119">
        <v>42.158000000000001</v>
      </c>
      <c r="L50" s="120">
        <v>41.281999999999996</v>
      </c>
    </row>
    <row r="51" spans="1:12" x14ac:dyDescent="0.2">
      <c r="A51" s="61" t="s">
        <v>77</v>
      </c>
      <c r="B51" s="124">
        <v>72</v>
      </c>
      <c r="C51" s="116" t="s">
        <v>80</v>
      </c>
      <c r="D51" s="116" t="s">
        <v>81</v>
      </c>
      <c r="E51" s="119">
        <v>44.978000000000002</v>
      </c>
      <c r="F51" s="119">
        <v>42.697000000000003</v>
      </c>
      <c r="G51" s="119">
        <v>41.999000000000002</v>
      </c>
      <c r="H51" s="119">
        <v>41.844999999999999</v>
      </c>
      <c r="I51" s="119">
        <v>42.082999999999998</v>
      </c>
      <c r="J51" s="119">
        <v>41.508000000000003</v>
      </c>
      <c r="K51" s="119">
        <v>41.838999999999999</v>
      </c>
      <c r="L51" s="120">
        <v>41.508000000000003</v>
      </c>
    </row>
    <row r="52" spans="1:12" x14ac:dyDescent="0.2">
      <c r="A52" s="61" t="s">
        <v>77</v>
      </c>
      <c r="B52" s="124">
        <v>11</v>
      </c>
      <c r="C52" s="116" t="s">
        <v>532</v>
      </c>
      <c r="D52" s="116" t="s">
        <v>533</v>
      </c>
      <c r="E52" s="119" t="s">
        <v>692</v>
      </c>
      <c r="F52" s="119">
        <v>42.320999999999998</v>
      </c>
      <c r="G52" s="119">
        <v>44.27</v>
      </c>
      <c r="H52" s="119">
        <v>41.853000000000002</v>
      </c>
      <c r="I52" s="119" t="s">
        <v>693</v>
      </c>
      <c r="J52" s="119">
        <v>42.654000000000003</v>
      </c>
      <c r="K52" s="119">
        <v>42.295000000000002</v>
      </c>
      <c r="L52" s="120">
        <v>41.853000000000002</v>
      </c>
    </row>
    <row r="53" spans="1:12" x14ac:dyDescent="0.2">
      <c r="A53" s="112"/>
      <c r="B53" s="125"/>
      <c r="E53" s="121"/>
      <c r="F53" s="121"/>
      <c r="G53" s="121"/>
      <c r="H53" s="121"/>
      <c r="I53" s="121"/>
      <c r="J53" s="121"/>
      <c r="K53" s="121"/>
      <c r="L53" s="122"/>
    </row>
    <row r="54" spans="1:12" x14ac:dyDescent="0.2">
      <c r="A54" s="61" t="s">
        <v>445</v>
      </c>
      <c r="B54" s="124">
        <v>744</v>
      </c>
      <c r="C54" s="116" t="s">
        <v>446</v>
      </c>
      <c r="D54" s="116" t="s">
        <v>447</v>
      </c>
      <c r="E54" s="119" t="s">
        <v>699</v>
      </c>
      <c r="F54" s="119">
        <v>42.637999999999998</v>
      </c>
      <c r="G54" s="119">
        <v>41.305999999999997</v>
      </c>
      <c r="H54" s="128">
        <v>40.905000000000001</v>
      </c>
      <c r="I54" s="119" t="s">
        <v>700</v>
      </c>
      <c r="J54" s="119">
        <v>41.189</v>
      </c>
      <c r="K54" s="119" t="s">
        <v>701</v>
      </c>
      <c r="L54" s="120">
        <v>35.463999999999999</v>
      </c>
    </row>
    <row r="55" spans="1:12" x14ac:dyDescent="0.2">
      <c r="A55" s="61" t="s">
        <v>178</v>
      </c>
      <c r="B55" s="124">
        <v>41</v>
      </c>
      <c r="C55" s="116" t="s">
        <v>688</v>
      </c>
      <c r="D55" s="116" t="s">
        <v>23</v>
      </c>
      <c r="E55" s="119">
        <v>47.485999999999997</v>
      </c>
      <c r="F55" s="119">
        <v>44.875999999999998</v>
      </c>
      <c r="G55" s="119">
        <v>43.127000000000002</v>
      </c>
      <c r="H55" s="128">
        <v>42.936999999999998</v>
      </c>
      <c r="I55" s="123"/>
      <c r="J55" s="123"/>
      <c r="K55" s="123"/>
      <c r="L55" s="120">
        <v>36.024000000000001</v>
      </c>
    </row>
    <row r="56" spans="1:12" x14ac:dyDescent="0.2">
      <c r="A56" s="61" t="s">
        <v>327</v>
      </c>
      <c r="B56" s="124">
        <v>1</v>
      </c>
      <c r="C56" s="116" t="s">
        <v>123</v>
      </c>
      <c r="D56" s="116" t="s">
        <v>124</v>
      </c>
      <c r="E56" s="119" t="s">
        <v>702</v>
      </c>
      <c r="F56" s="119" t="s">
        <v>703</v>
      </c>
      <c r="G56" s="119">
        <v>42.656999999999996</v>
      </c>
      <c r="H56" s="119" t="s">
        <v>704</v>
      </c>
      <c r="I56" s="119">
        <v>43.847000000000001</v>
      </c>
      <c r="J56" s="128">
        <v>42.335000000000001</v>
      </c>
      <c r="K56" s="119">
        <v>43.177</v>
      </c>
      <c r="L56" s="120">
        <v>37.042999999999999</v>
      </c>
    </row>
    <row r="57" spans="1:12" x14ac:dyDescent="0.2">
      <c r="A57" s="61" t="s">
        <v>317</v>
      </c>
      <c r="B57" s="124">
        <v>7</v>
      </c>
      <c r="C57" s="116" t="s">
        <v>705</v>
      </c>
      <c r="D57" s="116" t="s">
        <v>706</v>
      </c>
      <c r="E57" s="119">
        <v>42.921999999999997</v>
      </c>
      <c r="F57" s="119" t="s">
        <v>707</v>
      </c>
      <c r="G57" s="119">
        <v>41.52</v>
      </c>
      <c r="H57" s="119">
        <v>41.798000000000002</v>
      </c>
      <c r="I57" s="119">
        <v>42.252000000000002</v>
      </c>
      <c r="J57" s="119">
        <v>41.386000000000003</v>
      </c>
      <c r="K57" s="128">
        <v>41.213000000000001</v>
      </c>
      <c r="L57" s="120">
        <v>37.131999999999998</v>
      </c>
    </row>
    <row r="58" spans="1:12" x14ac:dyDescent="0.2">
      <c r="A58" s="61" t="s">
        <v>310</v>
      </c>
      <c r="B58" s="124">
        <v>17</v>
      </c>
      <c r="C58" s="116" t="s">
        <v>451</v>
      </c>
      <c r="D58" s="116" t="s">
        <v>134</v>
      </c>
      <c r="E58" s="119" t="s">
        <v>708</v>
      </c>
      <c r="F58" s="119">
        <v>50.954999999999998</v>
      </c>
      <c r="G58" s="119">
        <v>48.881</v>
      </c>
      <c r="H58" s="119">
        <v>48.573999999999998</v>
      </c>
      <c r="I58" s="119">
        <v>47.122999999999998</v>
      </c>
      <c r="J58" s="119">
        <v>46.542000000000002</v>
      </c>
      <c r="K58" s="128">
        <v>46.34</v>
      </c>
      <c r="L58" s="120">
        <v>37.256999999999998</v>
      </c>
    </row>
    <row r="59" spans="1:12" x14ac:dyDescent="0.2">
      <c r="A59" s="61" t="s">
        <v>709</v>
      </c>
      <c r="B59" s="124">
        <v>88</v>
      </c>
      <c r="C59" s="116" t="s">
        <v>710</v>
      </c>
      <c r="D59" s="116" t="s">
        <v>48</v>
      </c>
      <c r="E59" s="119">
        <v>49.759</v>
      </c>
      <c r="F59" s="119">
        <v>47.500999999999998</v>
      </c>
      <c r="G59" s="119">
        <v>45.847999999999999</v>
      </c>
      <c r="H59" s="128">
        <v>44.774000000000001</v>
      </c>
      <c r="I59" s="119">
        <v>45.927</v>
      </c>
      <c r="J59" s="119" t="s">
        <v>711</v>
      </c>
      <c r="K59" s="119">
        <v>48.578000000000003</v>
      </c>
      <c r="L59" s="120">
        <v>37.341000000000001</v>
      </c>
    </row>
    <row r="60" spans="1:12" s="131" customFormat="1" x14ac:dyDescent="0.2">
      <c r="A60" s="61" t="s">
        <v>322</v>
      </c>
      <c r="B60" s="124">
        <v>51</v>
      </c>
      <c r="C60" s="116" t="s">
        <v>323</v>
      </c>
      <c r="D60" s="116" t="s">
        <v>324</v>
      </c>
      <c r="E60" s="119">
        <v>50.551000000000002</v>
      </c>
      <c r="F60" s="119">
        <v>48.481000000000002</v>
      </c>
      <c r="G60" s="119">
        <v>48.343000000000004</v>
      </c>
      <c r="H60" s="119">
        <v>47.604999999999997</v>
      </c>
      <c r="I60" s="119">
        <v>47.786999999999999</v>
      </c>
      <c r="J60" s="119" t="s">
        <v>645</v>
      </c>
      <c r="K60" s="119">
        <v>47.311</v>
      </c>
      <c r="L60" s="120">
        <v>38.605775999999999</v>
      </c>
    </row>
    <row r="61" spans="1:12" s="131" customFormat="1" x14ac:dyDescent="0.2">
      <c r="A61" s="61" t="s">
        <v>322</v>
      </c>
      <c r="B61" s="124">
        <v>151</v>
      </c>
      <c r="C61" s="116" t="s">
        <v>646</v>
      </c>
      <c r="D61" s="116" t="s">
        <v>324</v>
      </c>
      <c r="E61" s="119">
        <v>81.272999999999996</v>
      </c>
      <c r="F61" s="119">
        <v>69.903999999999996</v>
      </c>
      <c r="G61" s="119">
        <v>70.370999999999995</v>
      </c>
      <c r="H61" s="119">
        <v>65.912999999999997</v>
      </c>
      <c r="I61" s="119">
        <v>69.343999999999994</v>
      </c>
      <c r="J61" s="119">
        <v>67.278999999999996</v>
      </c>
      <c r="K61" s="119">
        <v>66.47</v>
      </c>
      <c r="L61" s="120">
        <v>53.785007999999991</v>
      </c>
    </row>
    <row r="62" spans="1:12" x14ac:dyDescent="0.2">
      <c r="A62" s="61" t="s">
        <v>712</v>
      </c>
      <c r="B62" s="124">
        <v>29</v>
      </c>
      <c r="C62" s="116" t="s">
        <v>713</v>
      </c>
      <c r="D62" s="116" t="s">
        <v>714</v>
      </c>
      <c r="E62" s="119"/>
      <c r="F62" s="119"/>
      <c r="G62" s="119"/>
      <c r="H62" s="119"/>
      <c r="I62" s="119"/>
      <c r="J62" s="119"/>
      <c r="K62" s="123"/>
      <c r="L62" s="120" t="s">
        <v>784</v>
      </c>
    </row>
    <row r="63" spans="1:12" x14ac:dyDescent="0.2">
      <c r="A63" s="61" t="s">
        <v>445</v>
      </c>
      <c r="B63" s="124">
        <v>53</v>
      </c>
      <c r="C63" s="116" t="s">
        <v>715</v>
      </c>
      <c r="D63" s="116" t="s">
        <v>716</v>
      </c>
      <c r="E63" s="119"/>
      <c r="F63" s="119"/>
      <c r="G63" s="119"/>
      <c r="H63" s="119"/>
      <c r="I63" s="119"/>
      <c r="J63" s="119"/>
      <c r="K63" s="123"/>
      <c r="L63" s="120" t="s">
        <v>784</v>
      </c>
    </row>
    <row r="64" spans="1:12" x14ac:dyDescent="0.2">
      <c r="A64" s="112"/>
      <c r="B64" s="125"/>
      <c r="E64" s="121"/>
      <c r="F64" s="121"/>
      <c r="G64" s="121"/>
      <c r="H64" s="121"/>
      <c r="I64" s="121"/>
      <c r="J64" s="121"/>
      <c r="K64" s="121"/>
      <c r="L64" s="122"/>
    </row>
    <row r="65" spans="1:12" x14ac:dyDescent="0.2">
      <c r="A65" s="61" t="s">
        <v>339</v>
      </c>
      <c r="B65" s="124">
        <v>337</v>
      </c>
      <c r="C65" s="116" t="s">
        <v>139</v>
      </c>
      <c r="D65" s="116" t="s">
        <v>140</v>
      </c>
      <c r="E65" s="119">
        <v>39.238999999999997</v>
      </c>
      <c r="F65" s="119">
        <v>39.073999999999998</v>
      </c>
      <c r="G65" s="119" t="s">
        <v>717</v>
      </c>
      <c r="H65" s="119" t="s">
        <v>718</v>
      </c>
      <c r="I65" s="128">
        <v>38.445999999999998</v>
      </c>
      <c r="J65" s="119">
        <v>38.723999999999997</v>
      </c>
      <c r="K65" s="119" t="s">
        <v>719</v>
      </c>
      <c r="L65" s="120">
        <v>32.871000000000002</v>
      </c>
    </row>
    <row r="66" spans="1:12" x14ac:dyDescent="0.2">
      <c r="A66" s="61" t="s">
        <v>348</v>
      </c>
      <c r="B66" s="124">
        <v>7</v>
      </c>
      <c r="C66" s="116" t="s">
        <v>148</v>
      </c>
      <c r="D66" s="116" t="s">
        <v>149</v>
      </c>
      <c r="E66" s="119">
        <v>44.246000000000002</v>
      </c>
      <c r="F66" s="119">
        <v>42.38</v>
      </c>
      <c r="G66" s="119">
        <v>41.21</v>
      </c>
      <c r="H66" s="119">
        <v>41.093000000000004</v>
      </c>
      <c r="I66" s="119" t="s">
        <v>720</v>
      </c>
      <c r="J66" s="119">
        <v>40.186999999999998</v>
      </c>
      <c r="K66" s="128">
        <v>39.19</v>
      </c>
      <c r="L66" s="120">
        <v>33.192999999999998</v>
      </c>
    </row>
    <row r="67" spans="1:12" x14ac:dyDescent="0.2">
      <c r="A67" s="61" t="s">
        <v>331</v>
      </c>
      <c r="B67" s="124">
        <v>71</v>
      </c>
      <c r="C67" s="116" t="s">
        <v>133</v>
      </c>
      <c r="D67" s="116" t="s">
        <v>134</v>
      </c>
      <c r="E67" s="119">
        <v>44.792999999999999</v>
      </c>
      <c r="F67" s="119">
        <v>42.164999999999999</v>
      </c>
      <c r="G67" s="119">
        <v>42.447000000000003</v>
      </c>
      <c r="H67" s="119">
        <v>41.689</v>
      </c>
      <c r="I67" s="119" t="s">
        <v>721</v>
      </c>
      <c r="J67" s="119" t="s">
        <v>722</v>
      </c>
      <c r="K67" s="128">
        <v>41.356000000000002</v>
      </c>
      <c r="L67" s="120">
        <v>33.25</v>
      </c>
    </row>
    <row r="68" spans="1:12" x14ac:dyDescent="0.2">
      <c r="A68" s="61" t="s">
        <v>350</v>
      </c>
      <c r="B68" s="124">
        <v>28</v>
      </c>
      <c r="C68" s="116" t="s">
        <v>143</v>
      </c>
      <c r="D68" s="116" t="s">
        <v>144</v>
      </c>
      <c r="E68" s="119">
        <v>42.506999999999998</v>
      </c>
      <c r="F68" s="119">
        <v>42.405999999999999</v>
      </c>
      <c r="G68" s="119">
        <v>41.369</v>
      </c>
      <c r="H68" s="119" t="s">
        <v>723</v>
      </c>
      <c r="I68" s="119">
        <v>40.954000000000001</v>
      </c>
      <c r="J68" s="128">
        <v>40.429000000000002</v>
      </c>
      <c r="K68" s="119">
        <v>40.548999999999999</v>
      </c>
      <c r="L68" s="120">
        <v>33.393999999999998</v>
      </c>
    </row>
    <row r="69" spans="1:12" x14ac:dyDescent="0.2">
      <c r="A69" s="61" t="s">
        <v>344</v>
      </c>
      <c r="B69" s="124">
        <v>39</v>
      </c>
      <c r="C69" s="116" t="s">
        <v>131</v>
      </c>
      <c r="D69" s="116" t="s">
        <v>132</v>
      </c>
      <c r="E69" s="119" t="s">
        <v>724</v>
      </c>
      <c r="F69" s="119" t="s">
        <v>725</v>
      </c>
      <c r="G69" s="119">
        <v>41.326000000000001</v>
      </c>
      <c r="H69" s="119" t="s">
        <v>726</v>
      </c>
      <c r="I69" s="119">
        <v>42.128</v>
      </c>
      <c r="J69" s="119">
        <v>42.029000000000003</v>
      </c>
      <c r="K69" s="128">
        <v>40.594999999999999</v>
      </c>
      <c r="L69" s="120">
        <v>33.612000000000002</v>
      </c>
    </row>
    <row r="70" spans="1:12" x14ac:dyDescent="0.2">
      <c r="A70" s="61" t="s">
        <v>331</v>
      </c>
      <c r="B70" s="124">
        <v>22</v>
      </c>
      <c r="C70" s="116" t="s">
        <v>127</v>
      </c>
      <c r="D70" s="116" t="s">
        <v>128</v>
      </c>
      <c r="E70" s="119" t="s">
        <v>727</v>
      </c>
      <c r="F70" s="119">
        <v>44.896000000000001</v>
      </c>
      <c r="G70" s="119">
        <v>43.31</v>
      </c>
      <c r="H70" s="119">
        <v>42.472999999999999</v>
      </c>
      <c r="I70" s="119">
        <v>43.01</v>
      </c>
      <c r="J70" s="128">
        <v>42.070999999999998</v>
      </c>
      <c r="K70" s="119" t="s">
        <v>728</v>
      </c>
      <c r="L70" s="120">
        <v>33.825000000000003</v>
      </c>
    </row>
    <row r="71" spans="1:12" x14ac:dyDescent="0.2">
      <c r="A71" s="61" t="s">
        <v>344</v>
      </c>
      <c r="B71" s="124">
        <v>2</v>
      </c>
      <c r="C71" s="116" t="s">
        <v>152</v>
      </c>
      <c r="D71" s="116" t="s">
        <v>153</v>
      </c>
      <c r="E71" s="119">
        <v>42.383000000000003</v>
      </c>
      <c r="F71" s="128">
        <v>40.936</v>
      </c>
      <c r="G71" s="119" t="s">
        <v>729</v>
      </c>
      <c r="H71" s="119" t="s">
        <v>730</v>
      </c>
      <c r="I71" s="119">
        <v>41.353000000000002</v>
      </c>
      <c r="J71" s="119" t="s">
        <v>731</v>
      </c>
      <c r="K71" s="119">
        <v>41.893999999999998</v>
      </c>
      <c r="L71" s="120">
        <v>33.895000000000003</v>
      </c>
    </row>
    <row r="72" spans="1:12" x14ac:dyDescent="0.2">
      <c r="A72" s="61" t="s">
        <v>351</v>
      </c>
      <c r="B72" s="124">
        <v>18</v>
      </c>
      <c r="C72" s="116" t="s">
        <v>364</v>
      </c>
      <c r="D72" s="116" t="s">
        <v>151</v>
      </c>
      <c r="E72" s="119">
        <v>47.1</v>
      </c>
      <c r="F72" s="119" t="s">
        <v>732</v>
      </c>
      <c r="G72" s="119">
        <v>43.177</v>
      </c>
      <c r="H72" s="128">
        <v>41.554000000000002</v>
      </c>
      <c r="I72" s="119">
        <v>42.34</v>
      </c>
      <c r="J72" s="119">
        <v>42.722000000000001</v>
      </c>
      <c r="K72" s="119">
        <v>42.195</v>
      </c>
      <c r="L72" s="120">
        <v>33.908000000000001</v>
      </c>
    </row>
    <row r="73" spans="1:12" x14ac:dyDescent="0.2">
      <c r="A73" s="61" t="s">
        <v>352</v>
      </c>
      <c r="B73" s="124">
        <v>2</v>
      </c>
      <c r="C73" s="116" t="s">
        <v>578</v>
      </c>
      <c r="D73" s="116" t="s">
        <v>579</v>
      </c>
      <c r="E73" s="119">
        <v>44.023000000000003</v>
      </c>
      <c r="F73" s="119">
        <v>42.716000000000001</v>
      </c>
      <c r="G73" s="119">
        <v>42.03</v>
      </c>
      <c r="H73" s="119">
        <v>40.899000000000001</v>
      </c>
      <c r="I73" s="119">
        <v>41.317</v>
      </c>
      <c r="J73" s="128">
        <v>40.201000000000001</v>
      </c>
      <c r="K73" s="119">
        <v>40.929000000000002</v>
      </c>
      <c r="L73" s="120">
        <v>33.969000000000001</v>
      </c>
    </row>
    <row r="74" spans="1:12" x14ac:dyDescent="0.2">
      <c r="A74" s="61" t="s">
        <v>733</v>
      </c>
      <c r="B74" s="124">
        <v>1</v>
      </c>
      <c r="C74" s="116" t="s">
        <v>734</v>
      </c>
      <c r="D74" s="116" t="s">
        <v>735</v>
      </c>
      <c r="E74" s="119">
        <v>40.218000000000004</v>
      </c>
      <c r="F74" s="119">
        <v>39.481000000000002</v>
      </c>
      <c r="G74" s="128">
        <v>39.234999999999999</v>
      </c>
      <c r="H74" s="119" t="s">
        <v>736</v>
      </c>
      <c r="I74" s="119" t="s">
        <v>737</v>
      </c>
      <c r="J74" s="119">
        <v>39.683</v>
      </c>
      <c r="K74" s="119">
        <v>41.344000000000001</v>
      </c>
      <c r="L74" s="120">
        <v>34.015999999999998</v>
      </c>
    </row>
    <row r="75" spans="1:12" x14ac:dyDescent="0.2">
      <c r="A75" s="61" t="s">
        <v>351</v>
      </c>
      <c r="B75" s="124">
        <v>8</v>
      </c>
      <c r="C75" s="116" t="s">
        <v>150</v>
      </c>
      <c r="D75" s="116" t="s">
        <v>151</v>
      </c>
      <c r="E75" s="119">
        <v>44.451999999999998</v>
      </c>
      <c r="F75" s="119">
        <v>42.999000000000002</v>
      </c>
      <c r="G75" s="119">
        <v>42.651000000000003</v>
      </c>
      <c r="H75" s="119">
        <v>41.901000000000003</v>
      </c>
      <c r="I75" s="128">
        <v>41.698</v>
      </c>
      <c r="J75" s="119" t="s">
        <v>738</v>
      </c>
      <c r="K75" s="119">
        <v>41.953000000000003</v>
      </c>
      <c r="L75" s="120">
        <v>34.024999999999999</v>
      </c>
    </row>
    <row r="76" spans="1:12" x14ac:dyDescent="0.2">
      <c r="A76" s="61" t="s">
        <v>351</v>
      </c>
      <c r="B76" s="124">
        <v>26</v>
      </c>
      <c r="C76" s="116" t="s">
        <v>154</v>
      </c>
      <c r="D76" s="116" t="s">
        <v>155</v>
      </c>
      <c r="E76" s="119" t="s">
        <v>739</v>
      </c>
      <c r="F76" s="119">
        <v>45.530999999999999</v>
      </c>
      <c r="G76" s="119">
        <v>43.988</v>
      </c>
      <c r="H76" s="119" t="s">
        <v>740</v>
      </c>
      <c r="I76" s="119">
        <v>43.85</v>
      </c>
      <c r="J76" s="119">
        <v>43.697000000000003</v>
      </c>
      <c r="K76" s="128">
        <v>42.881</v>
      </c>
      <c r="L76" s="120">
        <v>34.99</v>
      </c>
    </row>
    <row r="77" spans="1:12" x14ac:dyDescent="0.2">
      <c r="A77" s="61" t="s">
        <v>586</v>
      </c>
      <c r="B77" s="124">
        <v>128</v>
      </c>
      <c r="C77" s="116" t="s">
        <v>145</v>
      </c>
      <c r="D77" s="116" t="s">
        <v>146</v>
      </c>
      <c r="E77" s="119" t="s">
        <v>741</v>
      </c>
      <c r="F77" s="119" t="s">
        <v>742</v>
      </c>
      <c r="G77" s="119" t="s">
        <v>743</v>
      </c>
      <c r="H77" s="119">
        <v>40.572000000000003</v>
      </c>
      <c r="I77" s="119" t="s">
        <v>744</v>
      </c>
      <c r="J77" s="119" t="s">
        <v>745</v>
      </c>
      <c r="K77" s="128">
        <v>40.445999999999998</v>
      </c>
      <c r="L77" s="120">
        <v>35.026000000000003</v>
      </c>
    </row>
    <row r="78" spans="1:12" x14ac:dyDescent="0.2">
      <c r="A78" s="61" t="s">
        <v>733</v>
      </c>
      <c r="B78" s="124">
        <v>311</v>
      </c>
      <c r="C78" s="116" t="s">
        <v>746</v>
      </c>
      <c r="D78" s="116" t="s">
        <v>747</v>
      </c>
      <c r="E78" s="119" t="s">
        <v>748</v>
      </c>
      <c r="F78" s="119">
        <v>42.387999999999998</v>
      </c>
      <c r="G78" s="119">
        <v>41.384</v>
      </c>
      <c r="H78" s="119" t="s">
        <v>749</v>
      </c>
      <c r="I78" s="119">
        <v>41.35</v>
      </c>
      <c r="J78" s="119">
        <v>41.966999999999999</v>
      </c>
      <c r="K78" s="128">
        <v>40.502000000000002</v>
      </c>
      <c r="L78" s="120">
        <v>35.115000000000002</v>
      </c>
    </row>
    <row r="79" spans="1:12" x14ac:dyDescent="0.2">
      <c r="A79" s="61" t="s">
        <v>331</v>
      </c>
      <c r="B79" s="124">
        <v>44</v>
      </c>
      <c r="C79" s="116" t="s">
        <v>750</v>
      </c>
      <c r="D79" s="116" t="s">
        <v>751</v>
      </c>
      <c r="E79" s="119">
        <v>46.133000000000003</v>
      </c>
      <c r="F79" s="119">
        <v>44.566000000000003</v>
      </c>
      <c r="G79" s="119">
        <v>46.412999999999997</v>
      </c>
      <c r="H79" s="119">
        <v>44.701999999999998</v>
      </c>
      <c r="I79" s="119">
        <v>44.726999999999997</v>
      </c>
      <c r="J79" s="119">
        <v>44.368000000000002</v>
      </c>
      <c r="K79" s="128">
        <v>44.121000000000002</v>
      </c>
      <c r="L79" s="120">
        <v>35.472999999999999</v>
      </c>
    </row>
    <row r="80" spans="1:12" x14ac:dyDescent="0.2">
      <c r="A80" s="61" t="s">
        <v>331</v>
      </c>
      <c r="B80" s="124">
        <v>93</v>
      </c>
      <c r="C80" s="116" t="s">
        <v>359</v>
      </c>
      <c r="D80" s="116" t="s">
        <v>360</v>
      </c>
      <c r="E80" s="119">
        <v>46.475000000000001</v>
      </c>
      <c r="F80" s="119">
        <v>47.594000000000001</v>
      </c>
      <c r="G80" s="119">
        <v>46.024999999999999</v>
      </c>
      <c r="H80" s="119">
        <v>46.615000000000002</v>
      </c>
      <c r="I80" s="119">
        <v>45.174999999999997</v>
      </c>
      <c r="J80" s="119">
        <v>44.643999999999998</v>
      </c>
      <c r="K80" s="128">
        <v>44.283000000000001</v>
      </c>
      <c r="L80" s="120">
        <v>35.603000000000002</v>
      </c>
    </row>
    <row r="81" spans="1:12" x14ac:dyDescent="0.2">
      <c r="A81" s="61" t="s">
        <v>358</v>
      </c>
      <c r="B81" s="124">
        <v>42</v>
      </c>
      <c r="C81" s="116" t="s">
        <v>167</v>
      </c>
      <c r="D81" s="116" t="s">
        <v>168</v>
      </c>
      <c r="E81" s="119" t="s">
        <v>752</v>
      </c>
      <c r="F81" s="119" t="s">
        <v>753</v>
      </c>
      <c r="G81" s="119" t="s">
        <v>754</v>
      </c>
      <c r="H81" s="119">
        <v>42.64</v>
      </c>
      <c r="I81" s="119">
        <v>43.36</v>
      </c>
      <c r="J81" s="119">
        <v>42.613999999999997</v>
      </c>
      <c r="K81" s="128">
        <v>42.076000000000001</v>
      </c>
      <c r="L81" s="120">
        <v>36.9</v>
      </c>
    </row>
    <row r="82" spans="1:12" x14ac:dyDescent="0.2">
      <c r="A82" s="61" t="s">
        <v>352</v>
      </c>
      <c r="B82" s="124">
        <v>38</v>
      </c>
      <c r="C82" s="116" t="s">
        <v>755</v>
      </c>
      <c r="D82" s="116" t="s">
        <v>756</v>
      </c>
      <c r="E82" s="119">
        <v>48.463000000000001</v>
      </c>
      <c r="F82" s="128">
        <v>44.567999999999998</v>
      </c>
      <c r="G82" s="119">
        <v>45.09</v>
      </c>
      <c r="H82" s="119" t="s">
        <v>757</v>
      </c>
      <c r="I82" s="119" t="s">
        <v>758</v>
      </c>
      <c r="J82" s="119">
        <v>45.366999999999997</v>
      </c>
      <c r="K82" s="119" t="s">
        <v>759</v>
      </c>
      <c r="L82" s="120">
        <v>37.659999999999997</v>
      </c>
    </row>
    <row r="83" spans="1:12" x14ac:dyDescent="0.2">
      <c r="A83" s="61" t="s">
        <v>760</v>
      </c>
      <c r="B83" s="124">
        <v>55</v>
      </c>
      <c r="C83" s="116" t="s">
        <v>761</v>
      </c>
      <c r="D83" s="116" t="s">
        <v>762</v>
      </c>
      <c r="E83" s="119">
        <v>45.56</v>
      </c>
      <c r="F83" s="119">
        <v>44.975000000000001</v>
      </c>
      <c r="G83" s="119">
        <v>43.938000000000002</v>
      </c>
      <c r="H83" s="119">
        <v>43.832000000000001</v>
      </c>
      <c r="I83" s="128">
        <v>43.570999999999998</v>
      </c>
      <c r="J83" s="119">
        <v>44.119</v>
      </c>
      <c r="K83" s="119">
        <v>44.393000000000001</v>
      </c>
      <c r="L83" s="120">
        <v>38.081000000000003</v>
      </c>
    </row>
    <row r="84" spans="1:12" x14ac:dyDescent="0.2">
      <c r="A84" s="61" t="s">
        <v>331</v>
      </c>
      <c r="B84" s="124">
        <v>28</v>
      </c>
      <c r="C84" s="116" t="s">
        <v>763</v>
      </c>
      <c r="D84" s="116" t="s">
        <v>764</v>
      </c>
      <c r="E84" s="119">
        <v>52.893000000000001</v>
      </c>
      <c r="F84" s="119">
        <v>50.192</v>
      </c>
      <c r="G84" s="119">
        <v>49.59</v>
      </c>
      <c r="H84" s="119">
        <v>49.475999999999999</v>
      </c>
      <c r="I84" s="119">
        <v>49.765000000000001</v>
      </c>
      <c r="J84" s="128">
        <v>47.433999999999997</v>
      </c>
      <c r="K84" s="119" t="s">
        <v>765</v>
      </c>
      <c r="L84" s="120">
        <v>38.136000000000003</v>
      </c>
    </row>
    <row r="85" spans="1:12" x14ac:dyDescent="0.2">
      <c r="A85" s="61" t="s">
        <v>331</v>
      </c>
      <c r="B85" s="124">
        <v>33</v>
      </c>
      <c r="C85" s="116" t="s">
        <v>766</v>
      </c>
      <c r="D85" s="116" t="s">
        <v>767</v>
      </c>
      <c r="E85" s="119" t="s">
        <v>768</v>
      </c>
      <c r="F85" s="119">
        <v>49.601999999999997</v>
      </c>
      <c r="G85" s="128">
        <v>48.311</v>
      </c>
      <c r="H85" s="119" t="s">
        <v>769</v>
      </c>
      <c r="I85" s="119">
        <v>48.432000000000002</v>
      </c>
      <c r="J85" s="119" t="s">
        <v>770</v>
      </c>
      <c r="K85" s="119" t="s">
        <v>771</v>
      </c>
      <c r="L85" s="120">
        <v>38.841999999999999</v>
      </c>
    </row>
    <row r="86" spans="1:12" x14ac:dyDescent="0.2">
      <c r="A86" s="61" t="s">
        <v>350</v>
      </c>
      <c r="B86" s="124">
        <v>43</v>
      </c>
      <c r="C86" s="116" t="s">
        <v>772</v>
      </c>
      <c r="D86" s="116" t="s">
        <v>773</v>
      </c>
      <c r="E86" s="119">
        <v>48.008000000000003</v>
      </c>
      <c r="F86" s="119" t="s">
        <v>774</v>
      </c>
      <c r="G86" s="119">
        <v>49.692</v>
      </c>
      <c r="H86" s="119" t="s">
        <v>775</v>
      </c>
      <c r="I86" s="119" t="s">
        <v>776</v>
      </c>
      <c r="J86" s="119" t="s">
        <v>777</v>
      </c>
      <c r="K86" s="128">
        <v>47.969000000000001</v>
      </c>
      <c r="L86" s="120">
        <v>39.622</v>
      </c>
    </row>
    <row r="87" spans="1:12" x14ac:dyDescent="0.2">
      <c r="A87" s="61" t="s">
        <v>598</v>
      </c>
      <c r="B87" s="124">
        <v>91</v>
      </c>
      <c r="C87" s="116" t="s">
        <v>778</v>
      </c>
      <c r="D87" s="116" t="s">
        <v>779</v>
      </c>
      <c r="E87" s="128" t="s">
        <v>780</v>
      </c>
      <c r="F87" s="119" t="s">
        <v>785</v>
      </c>
      <c r="G87" s="123"/>
      <c r="H87" s="123"/>
      <c r="I87" s="123"/>
      <c r="J87" s="123"/>
      <c r="K87" s="123"/>
      <c r="L87" s="120">
        <v>41.271000000000001</v>
      </c>
    </row>
    <row r="90" spans="1:12" x14ac:dyDescent="0.2">
      <c r="A90" s="57" t="s">
        <v>3</v>
      </c>
      <c r="B90" s="57" t="s">
        <v>4</v>
      </c>
      <c r="C90" s="114" t="s">
        <v>5</v>
      </c>
      <c r="D90" s="57" t="s">
        <v>169</v>
      </c>
      <c r="E90" s="113" t="s">
        <v>170</v>
      </c>
    </row>
    <row r="91" spans="1:12" x14ac:dyDescent="0.2">
      <c r="A91" s="61" t="s">
        <v>301</v>
      </c>
      <c r="B91" s="61">
        <v>91</v>
      </c>
      <c r="C91" s="117" t="s">
        <v>22</v>
      </c>
      <c r="D91" s="114" t="s">
        <v>171</v>
      </c>
      <c r="E91" s="115">
        <v>33.871000000000002</v>
      </c>
    </row>
    <row r="92" spans="1:12" x14ac:dyDescent="0.2">
      <c r="A92" s="61" t="s">
        <v>16</v>
      </c>
      <c r="B92" s="61">
        <v>81</v>
      </c>
      <c r="C92" s="117" t="s">
        <v>632</v>
      </c>
      <c r="D92" s="114" t="s">
        <v>172</v>
      </c>
      <c r="E92" s="115">
        <v>30.771999999999998</v>
      </c>
    </row>
    <row r="93" spans="1:12" x14ac:dyDescent="0.2">
      <c r="A93" s="61" t="s">
        <v>16</v>
      </c>
      <c r="B93" s="61">
        <v>81</v>
      </c>
      <c r="C93" s="117" t="s">
        <v>632</v>
      </c>
      <c r="D93" s="114" t="s">
        <v>173</v>
      </c>
      <c r="E93" s="115">
        <v>37.710999999999999</v>
      </c>
    </row>
    <row r="94" spans="1:12" x14ac:dyDescent="0.2">
      <c r="A94" s="61" t="s">
        <v>31</v>
      </c>
      <c r="B94" s="61">
        <v>23</v>
      </c>
      <c r="C94" s="117" t="s">
        <v>32</v>
      </c>
      <c r="D94" s="114" t="s">
        <v>174</v>
      </c>
      <c r="E94" s="115">
        <v>37.457999999999998</v>
      </c>
    </row>
    <row r="95" spans="1:12" x14ac:dyDescent="0.2">
      <c r="A95" s="61" t="s">
        <v>64</v>
      </c>
      <c r="B95" s="61">
        <v>17</v>
      </c>
      <c r="C95" s="117" t="s">
        <v>65</v>
      </c>
      <c r="D95" s="114" t="s">
        <v>175</v>
      </c>
      <c r="E95" s="115">
        <v>37.340000000000003</v>
      </c>
    </row>
    <row r="96" spans="1:12" x14ac:dyDescent="0.2">
      <c r="A96" s="61" t="s">
        <v>255</v>
      </c>
      <c r="B96" s="61">
        <v>7</v>
      </c>
      <c r="C96" s="117" t="s">
        <v>536</v>
      </c>
      <c r="D96" s="114" t="s">
        <v>367</v>
      </c>
      <c r="E96" s="115">
        <v>34.676000000000002</v>
      </c>
    </row>
    <row r="97" spans="1:5" x14ac:dyDescent="0.2">
      <c r="A97" s="61" t="s">
        <v>77</v>
      </c>
      <c r="B97" s="61">
        <v>60</v>
      </c>
      <c r="C97" s="117" t="s">
        <v>266</v>
      </c>
      <c r="D97" s="114" t="s">
        <v>176</v>
      </c>
      <c r="E97" s="115">
        <v>38.048999999999999</v>
      </c>
    </row>
    <row r="98" spans="1:5" x14ac:dyDescent="0.2">
      <c r="A98" s="61" t="s">
        <v>85</v>
      </c>
      <c r="B98" s="61">
        <v>44</v>
      </c>
      <c r="C98" s="117" t="s">
        <v>278</v>
      </c>
      <c r="D98" s="114" t="s">
        <v>177</v>
      </c>
      <c r="E98" s="115">
        <v>40.863</v>
      </c>
    </row>
    <row r="99" spans="1:5" x14ac:dyDescent="0.2">
      <c r="A99" s="61" t="s">
        <v>301</v>
      </c>
      <c r="B99" s="61">
        <v>91</v>
      </c>
      <c r="C99" s="117" t="s">
        <v>22</v>
      </c>
      <c r="D99" s="114" t="s">
        <v>309</v>
      </c>
      <c r="E99" s="115">
        <v>33.871000000000002</v>
      </c>
    </row>
    <row r="100" spans="1:5" x14ac:dyDescent="0.2">
      <c r="A100" s="61" t="s">
        <v>445</v>
      </c>
      <c r="B100" s="61">
        <v>744</v>
      </c>
      <c r="C100" s="117" t="s">
        <v>446</v>
      </c>
      <c r="D100" s="114" t="s">
        <v>179</v>
      </c>
      <c r="E100" s="115">
        <v>35.463999999999999</v>
      </c>
    </row>
    <row r="101" spans="1:5" x14ac:dyDescent="0.2">
      <c r="A101" s="61" t="s">
        <v>339</v>
      </c>
      <c r="B101" s="61">
        <v>337</v>
      </c>
      <c r="C101" s="117" t="s">
        <v>139</v>
      </c>
      <c r="D101" s="114" t="s">
        <v>180</v>
      </c>
      <c r="E101" s="115">
        <v>32.871000000000002</v>
      </c>
    </row>
  </sheetData>
  <sortState ref="A44:L48">
    <sortCondition ref="L44:L48"/>
  </sortState>
  <mergeCells count="3">
    <mergeCell ref="A1:L1"/>
    <mergeCell ref="A3:L3"/>
    <mergeCell ref="A4:L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9</vt:i4>
      </vt:variant>
    </vt:vector>
  </HeadingPairs>
  <TitlesOfParts>
    <vt:vector size="24" baseType="lpstr">
      <vt:lpstr>McCarty Ave 4-21-13</vt:lpstr>
      <vt:lpstr>Event 1</vt:lpstr>
      <vt:lpstr>Fortitech 6-2-13</vt:lpstr>
      <vt:lpstr>Event 2</vt:lpstr>
      <vt:lpstr>McCarty Ave 6-23-13</vt:lpstr>
      <vt:lpstr>Event 3</vt:lpstr>
      <vt:lpstr>Fortitech 7-28-13</vt:lpstr>
      <vt:lpstr>Event 4</vt:lpstr>
      <vt:lpstr>Fortitech 8-17-13</vt:lpstr>
      <vt:lpstr>Event 5</vt:lpstr>
      <vt:lpstr>Fortitech 9-22-13</vt:lpstr>
      <vt:lpstr>Event 6</vt:lpstr>
      <vt:lpstr>McCarty Ave 10-13-13</vt:lpstr>
      <vt:lpstr>Event 7</vt:lpstr>
      <vt:lpstr>Season</vt:lpstr>
      <vt:lpstr>'McCarty Ave 4-21-13'!EP</vt:lpstr>
      <vt:lpstr>'McCarty Ave 4-21-13'!N_2</vt:lpstr>
      <vt:lpstr>'McCarty Ave 4-21-13'!STF</vt:lpstr>
      <vt:lpstr>'McCarty Ave 4-21-13'!STR</vt:lpstr>
      <vt:lpstr>'McCarty Ave 4-21-13'!STX</vt:lpstr>
      <vt:lpstr>'McCarty Ave 4-21-13'!T_2</vt:lpstr>
      <vt:lpstr>'McCarty Ave 4-21-13'!TABLE_2</vt:lpstr>
      <vt:lpstr>'McCarty Ave 4-21-13'!TABLE_3</vt:lpstr>
      <vt:lpstr>'McCarty Ave 4-21-13'!TABLE_4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Season Results</dc:title>
  <dc:creator>mohud</dc:creator>
  <cp:lastModifiedBy>mohud</cp:lastModifiedBy>
  <dcterms:created xsi:type="dcterms:W3CDTF">2013-07-30T01:47:15Z</dcterms:created>
  <dcterms:modified xsi:type="dcterms:W3CDTF">2013-10-15T02:30:57Z</dcterms:modified>
</cp:coreProperties>
</file>